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mit\Desktop\2569\ITA 68-69\2568\Exc ปี 2568\"/>
    </mc:Choice>
  </mc:AlternateContent>
  <xr:revisionPtr revIDLastSave="0" documentId="13_ncr:1_{C8380CFF-7D30-4C8F-B540-0EAA05FE6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" sheetId="14" r:id="rId1"/>
    <sheet name="อธิบายแบบ สขร.1" sheetId="15" r:id="rId2"/>
    <sheet name="ตค.67" sheetId="1" r:id="rId3"/>
    <sheet name="พย.67" sheetId="2" r:id="rId4"/>
    <sheet name="ธค.67" sheetId="4" r:id="rId5"/>
    <sheet name="มค.68" sheetId="5" r:id="rId6"/>
    <sheet name="กพ.68" sheetId="6" r:id="rId7"/>
    <sheet name="มีค.68" sheetId="7" r:id="rId8"/>
    <sheet name="เม.ย.68" sheetId="8" r:id="rId9"/>
    <sheet name="พค.68" sheetId="9" r:id="rId10"/>
    <sheet name="มิย.68" sheetId="10" r:id="rId11"/>
    <sheet name="กค.68" sheetId="11" r:id="rId12"/>
    <sheet name="สค.68" sheetId="12" r:id="rId13"/>
    <sheet name="กย.68" sheetId="13" r:id="rId14"/>
  </sheets>
  <definedNames>
    <definedName name="_xlchart.v1.0" hidden="1">สรุป!$M$17:$M$18</definedName>
    <definedName name="_xlchart.v1.1" hidden="1">สรุป!$N$17:$N$18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4" l="1"/>
  <c r="F10" i="14" s="1"/>
  <c r="C66" i="9"/>
  <c r="G20" i="14"/>
  <c r="R8" i="14"/>
  <c r="Q8" i="14"/>
  <c r="R5" i="14"/>
  <c r="Q5" i="14"/>
  <c r="P12" i="14"/>
  <c r="O12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E17" i="14"/>
  <c r="E12" i="14"/>
  <c r="D16" i="14"/>
  <c r="C27" i="13"/>
  <c r="D15" i="14"/>
  <c r="C42" i="12"/>
  <c r="D14" i="14"/>
  <c r="C57" i="11"/>
  <c r="D13" i="14"/>
  <c r="C42" i="10"/>
  <c r="D11" i="14"/>
  <c r="C67" i="9"/>
  <c r="C65" i="9"/>
  <c r="D10" i="14"/>
  <c r="C51" i="8"/>
  <c r="D9" i="14"/>
  <c r="C27" i="7"/>
  <c r="D8" i="14"/>
  <c r="C32" i="6"/>
  <c r="D7" i="14"/>
  <c r="C47" i="5"/>
  <c r="D6" i="14"/>
  <c r="C43" i="4"/>
  <c r="D5" i="14"/>
  <c r="C33" i="2"/>
  <c r="D4" i="14"/>
  <c r="C26" i="1"/>
  <c r="G7" i="6"/>
  <c r="F5" i="14" l="1"/>
  <c r="F14" i="14"/>
  <c r="F13" i="14"/>
  <c r="F9" i="14"/>
  <c r="F7" i="14"/>
  <c r="F16" i="14"/>
  <c r="F12" i="14"/>
  <c r="F11" i="14"/>
  <c r="F8" i="14"/>
  <c r="F4" i="14"/>
  <c r="F6" i="14"/>
  <c r="F15" i="14"/>
  <c r="F20" i="14"/>
  <c r="F18" i="14"/>
  <c r="G18" i="14"/>
  <c r="D17" i="14"/>
  <c r="D18" i="14" s="1"/>
</calcChain>
</file>

<file path=xl/sharedStrings.xml><?xml version="1.0" encoding="utf-8"?>
<sst xmlns="http://schemas.openxmlformats.org/spreadsheetml/2006/main" count="2708" uniqueCount="857">
  <si>
    <t>องค์การบริหารส่วนตำบลเกาะมะนาว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</si>
  <si>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</si>
  <si>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</si>
  <si>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</si>
  <si>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</si>
  <si>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</si>
  <si>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</si>
  <si>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</si>
  <si>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</si>
  <si>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</si>
  <si>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แบบ สขร.1</t>
  </si>
  <si>
    <t>จัดซื้อน้ำมันเชื้อเพลิงและหล่อลื่น เดือน ต.ค. 67</t>
  </si>
  <si>
    <t>วิธีเฉพาะเจาะจง</t>
  </si>
  <si>
    <t>หจก.เซ่งฮงปิโตเลียม</t>
  </si>
  <si>
    <t>เป็นผู้มีคุณสมบัติถูกต้องตามเงื่อนไขในการตกลงราคา</t>
  </si>
  <si>
    <t>ใบสั่งซื้อเลขที่ 1/2568 ลงวันที่ 1 ต.ค. 2567</t>
  </si>
  <si>
    <t>น.ส.เพิ่มพร ศุภวัชโรบล</t>
  </si>
  <si>
    <t>ใบสั่งซื้อเลขที่ 2/2568 ลงวันที่ 10 ต.ค. 2567</t>
  </si>
  <si>
    <t>ใบสั่งซื้อเลขที่ 3/2568 ลงวันที่ 21 ต.ค. 2567</t>
  </si>
  <si>
    <t>จัดซื้อน้ำมันเชื้อเพลิงและหล่อลื่น ประจำเดือน ธ.ค. 67 ระหว่างวันที่ 28 ต.ค. - 25 พ.ย. 67</t>
  </si>
  <si>
    <t>ใบสั่งซื้อเลขที่ 4/2568 ลงวันที่ 25 ต.ค. 2567</t>
  </si>
  <si>
    <t>จัดซื้ออาหารเสริม(นม) ศพด.</t>
  </si>
  <si>
    <t>บริษัทแดรี่มิลล์ 2021 จำกัด</t>
  </si>
  <si>
    <t>ใบสั่งซื้อเลขที่ 6/2568 ลงวันที่ 31 ต.ค. 2567</t>
  </si>
  <si>
    <t>ใบสั่งซื้อเลขที่ 5/2568 ลงวันที่ 31 ต.ค. 2567</t>
  </si>
  <si>
    <t>จัดซื้ออาหารเสริม(นม) รร.บ้านเกาะมะนาว</t>
  </si>
  <si>
    <t>จัดซื้ออาหารเสริม(นม) รร.จอมแก้ววิทยา</t>
  </si>
  <si>
    <t>ใบสั่งซื้อเลขที่ 7/2568 ลงวันที่ 31 ต.ค. 2567</t>
  </si>
  <si>
    <t>หจก. เจพีพลาซ่า</t>
  </si>
  <si>
    <t>ใบสั่งซื้อเลขที่ 8/2568 ลงวันที่ 4 พ.ย. 2567</t>
  </si>
  <si>
    <t>ใบสั่งซื้อเลขที่ 9/2568 ลงวันที่ 4 พ.ย. 2567</t>
  </si>
  <si>
    <t>ใบสั่งซื้อเลขที่ 10/2568 ลงวันที่ 4 พ.ย. 2567</t>
  </si>
  <si>
    <t>ร้าน จิราวัสดุภัณฑ์</t>
  </si>
  <si>
    <t>ร้าน น้ำดื่ม ตราแฟนฉัน</t>
  </si>
  <si>
    <t>ใบสั่งซื้อเลขที่ 11/2568 ลงวันที่ 5 พ.ย. 2567</t>
  </si>
  <si>
    <t>ร้าน อู่ที การช่าง</t>
  </si>
  <si>
    <t>ใบสั่งซื้อเลขที่ 13/2568 ลงวันที่ 5 พ.ย. 2567</t>
  </si>
  <si>
    <t>ใบสั่งซื้อเลขที่ 14/2568 ลงวันที่ 8 พ.ย. 2567</t>
  </si>
  <si>
    <t>บริษัท สงวนวงศ์บำเหน็จ จำกัด</t>
  </si>
  <si>
    <t>ใบสั่งซื้อเลขที่ 15/2568 ลงวันที่ 18 พ.ย. 2567</t>
  </si>
  <si>
    <t>ร้าน ราชา โอ.เอ.</t>
  </si>
  <si>
    <t>ใบสั่งซื้อเลขที่ 16/2568 ลงวันที่ 18 พ.ย. 2567</t>
  </si>
  <si>
    <t>ใบสั่งซื้อเลขที่ 17/2568 ลงวันที่ 18 พ.ย. 2567</t>
  </si>
  <si>
    <t>ใบสั่งซื้อเลขที่ 18/2568 ลงวันที่ 18 พ.ย. 2567</t>
  </si>
  <si>
    <t>ใบสั่งซื้อเลขที่ 19/2568 ลงวันที่ 18 พ.ย. 2567</t>
  </si>
  <si>
    <t>จัดซื้อน้ำมันเชื้อเพลิงและหล่อลื่น ประจำเดือน ธ.ค. 67 วันที่ 27 พ.ย. 67 - 24 ธ.ค. 67</t>
  </si>
  <si>
    <t>ใบสั่งซื้อเลขที่ 20/2568 ลงวันที่ 25 พ.ย. 2567</t>
  </si>
  <si>
    <t>ใบสั่งซื้อเลขที่ 21/2568 ลงวันที่ 29 พ.ย. 2567</t>
  </si>
  <si>
    <t>ใบสั่งซื้อเลขที่ 22/2568 ลงวันที่ 29 พ.ย. 2567</t>
  </si>
  <si>
    <t>ใบสั่งซื้อเลขที่ 23/2568 ลงวันที่ 29 พ.ย. 2567</t>
  </si>
  <si>
    <t>ใบสั่งซื้อเลขที่ 24/2568 ลงวันที่ 2 ธ.ค. 2567</t>
  </si>
  <si>
    <t>ใบสั่งซื้อเลขที่ 25/2568 ลงวันที่ 2 ธ.ค. 2567</t>
  </si>
  <si>
    <t>ใบสั่งซื้อเลขที่ 26/2568 ลงวันที่ 2 ธ.ค. 2567</t>
  </si>
  <si>
    <t>ใบสั่งซื้อเลขที่ 27/2568 ลงวันที่ 2 ธ.ค. 2567</t>
  </si>
  <si>
    <t>ใบสั่งซื้อเลขที่ 28/2568 ลงวันที่ 6 ธ.ค. 2567</t>
  </si>
  <si>
    <t>ใบสั่งซื้อเลขที่ 29/2568 ลงวันที่ 17 ธ.ค. 2567</t>
  </si>
  <si>
    <t>ใบสั่งซื้อเลขที่ 30/2568 ลงวันที่ 27 ธ.ค. 2567</t>
  </si>
  <si>
    <t>ใบสั่งซื้อเลขที่ 31/2568 ลงวันที่ 27 ธ.ค. 2567</t>
  </si>
  <si>
    <t>ใบสั่งซื้อเลขที่ 32/2568 ลงวันที่ 27 ธ.ค. 2567</t>
  </si>
  <si>
    <t>ใบสั่งซื้อเลขที่ 33/2568 ลงวันที่ 27 ธ.ค. 2567</t>
  </si>
  <si>
    <t>จัดซื้อน้ำมันเชื้อเพลิงและหล่อลื่น เดือน ม.ค. 68</t>
  </si>
  <si>
    <t>แบบสรุปผลการดำเนินการจัดซื้อจัดจ้างในรอบเดือน ตุลาคม พ.ศ. 2567</t>
  </si>
  <si>
    <t>แบบสรุปผลการดำเนินการจัดซื้อจัดจ้างในรอบเดือน ธันวาคม พ.ศ. 2567</t>
  </si>
  <si>
    <t>แบบสรุปผลการดำเนินการจัดซื้อจัดจ้างในรอบเดือน มกราคม พ.ศ. 2568</t>
  </si>
  <si>
    <t>ใบสั่งซื้อเลขที่ 35/2568 ลงวันที่ 6 ม.ค. 2568</t>
  </si>
  <si>
    <t>ใบสั่งซื้อเลขที่ 36/2568 ลงวันที่ 6 ม.ค. 2568</t>
  </si>
  <si>
    <t>ใบสั่งซื้อเลขที่ 37/2568 ลงวันที่ 13 ม.ค. 2568</t>
  </si>
  <si>
    <t>ใบสั่งซื้อเลขที่ 40/2568 ลงวันที่ 17 ม.ค. 2568</t>
  </si>
  <si>
    <t>ร้าน รุ่งเรือง เซ็นเตอร์</t>
  </si>
  <si>
    <t>ใบสั่งซื้อเลขที่ 41/2568 ลงวันที่ 17 ม.ค. 2568</t>
  </si>
  <si>
    <t>ใบสั่งซื้อเลขที่ 42/2568 ลงวันที่ 20 ม.ค. 2568</t>
  </si>
  <si>
    <t>จัดซื้อน้ำมันเชื้อเพลิงและหล่อลื่น เดือน กพ. 68</t>
  </si>
  <si>
    <t>ใบสั่งซื้อเลขที่ 43/2568 ลงวันที่ 24 ม.ค. 2568</t>
  </si>
  <si>
    <t>ใบสั่งซื้อเลขที่ 44/2568 ลงวันที่ 30 ม.ค. 2568</t>
  </si>
  <si>
    <t>ใบสั่งซื้อเลขที่ 45/2568 ลงวันที่ 30 ม.ค. 2568</t>
  </si>
  <si>
    <t>บริษัท แดรี่มิลล์ 2021 จำกัด</t>
  </si>
  <si>
    <t>ใบสั่งซื้อเลขที่ 46/2568 ลงวันที่ 31 ม.ค. 2568</t>
  </si>
  <si>
    <t>ใบสั่งซื้อเลขที่ 47/2568 ลงวันที่ 31 ม.ค. 2568</t>
  </si>
  <si>
    <t>ใบสั่งซื้อเลขที่ 48/2568 ลงวันที่ 31 ม.ค. 2568</t>
  </si>
  <si>
    <t>วันที่       เดือน   มีนาคม  พ.ศ. 2568</t>
  </si>
  <si>
    <t>ใบสั่งซื้อเลขที่ 49/2568 ลงวันที่ 3 ก.พ. 2568</t>
  </si>
  <si>
    <t>ใบสั่งซื้อเลขที่ 50/2568 ลงวันที่ 3 ก.พ. 2568</t>
  </si>
  <si>
    <t>บริษัท สงวนวงศ์บำเหน็จจำกัด</t>
  </si>
  <si>
    <t>ใบสั่งซื้อเลขที่ 51/2568 ลงวันที่ 3 ก.พ. 2568</t>
  </si>
  <si>
    <t>ใบสั่งซื้อเลขที่ 52/2568 ลงวันที่ 3 ก.พ. 2568</t>
  </si>
  <si>
    <t>ใบสั่งซื้อเลขที่ 53/2568 ลงวันที่ 14 ก.พ. 2568</t>
  </si>
  <si>
    <t>ใบสั่งซื้อเลขที่ 54/2568 ลงวันที่ 17 ก.พ. 2568</t>
  </si>
  <si>
    <t>ใบสั่งซื้อเลขที่ 55/2568 ลงวันที่ 17 ก.พ. 2568</t>
  </si>
  <si>
    <t>ร้าน น้ำดื่มตราแฟนฉัน</t>
  </si>
  <si>
    <t>ใบสั่งซื้อเลขที่ 56/2568 ลงวันที่ 25 ก.พ. 2568</t>
  </si>
  <si>
    <t>ใบสั่งซื้อเลขที่ 57/2568 ลงวันที่ 25 ก.พ. 2568</t>
  </si>
  <si>
    <t>แบบสรุปผลการดำเนินการจัดซื้อจัดจ้างในรอบเดือน  พฤศจิกายน  พ.ศ. 2567</t>
  </si>
  <si>
    <t>แบบสรุปผลการดำเนินการจัดซื้อจัดจ้างในรอบเดือน  กุมภาพันธ์  พ.ศ. 2568</t>
  </si>
  <si>
    <t>ใบสั่งซื้อเลขที่ 58/2568 ลงวันที่ 28 ก.พ. 2568</t>
  </si>
  <si>
    <t>ใบสั่งซื้อเลขที่ 59/2568 ลงวันที่ 28 ก.พ. 2568</t>
  </si>
  <si>
    <t>ใบสั่งซื้อเลขที่ 60/2568 ลงวันที่ 28 ก.พ. 2568</t>
  </si>
  <si>
    <t>จัดซื้อน้ำมันเชื้อเพลิงและหล่อลื่น เดือน มี.ค.</t>
  </si>
  <si>
    <t>ใบสั่งซื้อเลขที่ 61/2568 ลงวันที่ 25 ก.พ. 2568</t>
  </si>
  <si>
    <t>แบบสรุปผลการดำเนินการจัดซื้อจัดจ้างในรอบเดือน  มีนาคม  พ.ศ. 2568</t>
  </si>
  <si>
    <t>ใบสั่งซื้อเลขที่ 62/2568 ลงวันที่ 4 มี.ค. 2568</t>
  </si>
  <si>
    <t>ใบสั่งซื้อเลขที่ 63/2568 ลงวันที่ 4 มี.ค. 2568</t>
  </si>
  <si>
    <t>ใบสั่งซื้อเลขที่ 64/2568 ลงวันที่ 4 มี.ค. 2568</t>
  </si>
  <si>
    <t>ร้าน หนองบัวแดงศึกษาภัณฑ์</t>
  </si>
  <si>
    <t>ใบสั่งซื้อเลขที่ 65/2568 ลงวันที่ 10 มี.ค. 2568</t>
  </si>
  <si>
    <t>จัดซื้อน้ำดื่ม ศพด.</t>
  </si>
  <si>
    <t>จัดซื้อวัสดุสำนักงาน</t>
  </si>
  <si>
    <t>จัดซื้อวัสดุก่อสร้าง</t>
  </si>
  <si>
    <t>จัดซื้อวัสดุยานพาหนะและขนส่ง (รถบรรทุกน้ำอเนกประสงค์)</t>
  </si>
  <si>
    <t>จัดซื้ออาหารเสริม (นม) ศพด.</t>
  </si>
  <si>
    <t>จัดซื้ออาหารเสริม (นม) รร.จอมแก้ววิทยา</t>
  </si>
  <si>
    <t>จัดซื้ออาหารเสริม (นม) รร.บ้านเกาะมะนาว</t>
  </si>
  <si>
    <t>จัดซื้อหมึกปริ้นเตอร์</t>
  </si>
  <si>
    <t>จัดซื้ออาหารเสริม(นม) ปิดเทอม ศพด.</t>
  </si>
  <si>
    <t>จัดซื้ออาหารเสริม(นม) ปิดเทอม รร.บ้านเกาะมะนาว</t>
  </si>
  <si>
    <t>จัดซื้ออาหารเสริม(นม) ปิดเทอม รร.จอมแก้ววิทยา</t>
  </si>
  <si>
    <t>ร้าน บิ๊ก 4 สปอร์ต</t>
  </si>
  <si>
    <t>ใบสั่งซื้อเลขที่ 66/2568 ลงวันที่ 18 มี.ค. 2568</t>
  </si>
  <si>
    <t>ใบสั่งซื้อเลขที่ 67/2568 ลงวันที่ 19 มี.ค. 2568</t>
  </si>
  <si>
    <t>จัดซื้อน้ำมันเชื้อเพลิงและหล่อลื่น เดือน เมษายน 2568</t>
  </si>
  <si>
    <t>ใบสั่งซื้อเลขที่ 68/2568 ลงวันที่ 24 มี.ค. 2568</t>
  </si>
  <si>
    <t>ใบสั่งซื้อเลขที่ 69/2568 ลงวันที่ 24 มี.ค. 2568</t>
  </si>
  <si>
    <t>จัดซื้อน้ำดื่ม (ศพด.)</t>
  </si>
  <si>
    <t>ใบสั่งซื้อเลขที่ 70/2568 ลงวันที่ 24 มี.ค. 2568</t>
  </si>
  <si>
    <t>ใบสั่งซื้อเลขที่ 71/2568 ลงวันที่ 2 เม.ย. 2568</t>
  </si>
  <si>
    <t>ใบสั่งซื้อเลขที่ 72/2568 ลงวันที่ 3 เม.ย. 2568</t>
  </si>
  <si>
    <t>ใบสั่งซื้อเลขที่ 73/2568 ลงวันที่ 3 เม.ย. 2568</t>
  </si>
  <si>
    <t>ใบสั่งซื้อเลขที่ 74/2568 ลงวันที่ 3 เม.ย. 2568</t>
  </si>
  <si>
    <t>ใบสั่งซื้อเลขที่ 75/2568 ลงวันที่ 3 เม.ย. 2568</t>
  </si>
  <si>
    <t>ใบสั่งซื้อเลขที่ 76/2568 ลงวันที่ 3 เม.ย. 2568</t>
  </si>
  <si>
    <t>ใบสั่งซื้อเลขที่ 77/2568 ลงวันที่ 3 เม.ย. 2568</t>
  </si>
  <si>
    <t>ร้าน ขุมทรัพย์เจริญพาณิชย์</t>
  </si>
  <si>
    <t>ใบสั่งซื้อเลขที่ 78/2568 ลงวันที่ 3 เม.ย. 2568</t>
  </si>
  <si>
    <t>ใบสั่งซื้อเลขที่ 79/2568 ลงวันที่ 21 เม.ย. 2568</t>
  </si>
  <si>
    <t>ร้าน อู่ทีการช่าง</t>
  </si>
  <si>
    <t>ใบสั่งซื้อเลขที่ 80/2568 ลงวันที่ 21 เม.ย. 2568</t>
  </si>
  <si>
    <t>ใบสั่งซื้อเลขที่ 81/2568 ลงวันที่ 21 เม.ย. 2568</t>
  </si>
  <si>
    <t>ใบสั่งซื้อเลขที่ 82/2568 ลงวันที่ 21 เม.ย. 2568</t>
  </si>
  <si>
    <t>ใบสั่งซื้อเลขที่ 83/2568 ลงวันที่ 21 เม.ย. 2568</t>
  </si>
  <si>
    <t>ใบสั่งซื้อเลขที่ 84/2568 ลงวันที่ 21 เม.ย. 2568</t>
  </si>
  <si>
    <t>ใบสั่งซื้อเลขที่ 85/2568 ลงวันที่ 23 เม.ย. 2568</t>
  </si>
  <si>
    <t>ใบสั่งซื้อเลขที่ 86/2568 ลงวันที่ 23 เม.ย. 2568</t>
  </si>
  <si>
    <t>ใบสั่งซื้อเลขที่ 88/2568 ลงวันที่ 25 เม.ย. 2568</t>
  </si>
  <si>
    <t>ร้าน วัชรชัยเทรดดิ้ง</t>
  </si>
  <si>
    <t>ใบสั่งซื้อเลขที่ 89/2568 ลงวันที่ 25 เม.ย. 2568</t>
  </si>
  <si>
    <t>ใบสั่งซื้อเลขที่ 90/2568 ลงวันที่ 29 เม.ย. 2568</t>
  </si>
  <si>
    <t>ใบสั่งซื้อเลขที่ 91/2568 ลงวันที่ 29 เม.ย. 2568</t>
  </si>
  <si>
    <t>ใบสั่งซื้อเลขที่ 92/2568 ลงวันที่ 25 เม.ย. 2568</t>
  </si>
  <si>
    <t>แบบสรุปผลการดำเนินการจัดซื้อจัดจ้างในรอบเดือน พฤษภาคม  พ.ศ. 2568</t>
  </si>
  <si>
    <t>ใบสั่งซื้อเลขที่ 92/2568 ลงวันที่ 1 พ.ค. 2568</t>
  </si>
  <si>
    <t>ใบสั่งซื้อเลขที่ 93/2568 ลงวันที่ 2 พ.ค. 2568</t>
  </si>
  <si>
    <t>ใบสั่งซื้อเลขที่ 94/2568 ลงวันที่ 2 พ.ค. 2568</t>
  </si>
  <si>
    <t>ใบสั่งซื้อเลขที่ 95/2568 ลงวันที่ 7 พ.ค. 2568</t>
  </si>
  <si>
    <t>ใบสั่งซื้อเลขที่ 96/2568 ลงวันที่ 7 พ.ค. 2568</t>
  </si>
  <si>
    <t>ใบสั่งซื้อเลขที่ 97/2568 ลงวันที่ 19 พ.ค. 2568</t>
  </si>
  <si>
    <t>ใบสั่งซื้อเลขที่ 98/2568 ลงวันที่ 16 พ.ค. 2568</t>
  </si>
  <si>
    <t>จัดซื้อน้ำมันเชื้อเพลิงและหล่อลื่น เดือน พฤษภาคม 2568</t>
  </si>
  <si>
    <t>ใบสั่งซื้อเลขที่ 99/2568 ลงวันที่ 15 พ.ค. 2568</t>
  </si>
  <si>
    <t>จัดซื้อน้ำมันพ่นยุง รร.จอมแก้ววิทยา เดือน พฤษภาคม 2568</t>
  </si>
  <si>
    <t>ใบสั่งซื้อเลขที่ 100/2568 ลงวันที่ 15 พ.ค. 2568</t>
  </si>
  <si>
    <t>ร้าน ขุมทรัพย์เจริญาณิชย์</t>
  </si>
  <si>
    <t>ใบสั่งซื้อเลขที่ 101/2568 ลงวันที่ 27 พ.ค. 2568</t>
  </si>
  <si>
    <t>ใบสั่งซื้อเลขที่ 102/2568 ลงวันที่ 27 พ.ค. 2568</t>
  </si>
  <si>
    <t>ใบสั่งซื้อเลขที่ 103/2568 ลงวันที่ 27 พ.ค. 2568</t>
  </si>
  <si>
    <t>ใบสั่งซื้อเลขที่ 104/2568 ลงวันที่ 27 พ.ค. 2568</t>
  </si>
  <si>
    <t>นางบุญสม หาญณรงค์</t>
  </si>
  <si>
    <t>ใบสั่งซื้อเลขที่ 107/2568 ลงวันที่ 28 พ.ค. 2568</t>
  </si>
  <si>
    <t>จัดซื้อวัสดุเครื่องเขียน , ของสมนาคุณในการดูงาน</t>
  </si>
  <si>
    <t>ใบสั่งซื้อเลขที่ 108/2568 ลงวันที่ 28 พ.ค. 2568</t>
  </si>
  <si>
    <t>สหกรณ์โคนมเทพสถิตจำกัด</t>
  </si>
  <si>
    <t>ใบสั่งซื้อเลขที่ 111/2568 ลงวันที่ 30 พ.ค. 2568</t>
  </si>
  <si>
    <t>ใบสั่งซื้อเลขที่ 112/2568 ลงวันที่ 30 พ.ค. 2568</t>
  </si>
  <si>
    <t>ใบสั่งซื้อเลขที่ 113/2568 ลงวันที่ 30 พ.ค. 2568</t>
  </si>
  <si>
    <t>ใบสั่งซื้อเลขที่ 114/2568 ลงวันที่ 30 พ.ค. 2568</t>
  </si>
  <si>
    <t>จัดซื้อน้ำมันเชื้อเพลิงและหล่อลื่น เดือน มิถุนายน 2568</t>
  </si>
  <si>
    <t>ใบสั่งซื้อเลขที่ 115/2568 ลงวันที่ 24 พ.ค. 2568</t>
  </si>
  <si>
    <t>ใบสั่งซื้อเลขที่ 116/2568 ลงวันที่ 30 พ.ค. 2568</t>
  </si>
  <si>
    <t>จัดซื้ออุปกรณ์เครื่องเขียนและค่าของสมนาคุณศึกษาดูงานกลุ่มอาชีพ , แม่บ้าน</t>
  </si>
  <si>
    <t>น.ส.ณิรารัช วรรณจงคำ</t>
  </si>
  <si>
    <t>ใบสั่งซื้อเลขที่ 117/2568 ลงวันที่ 5 มิ.ย. 2568</t>
  </si>
  <si>
    <t>จัดซื้อน้ำแข็ง , น้ำดื่ม โครงการฝึกอบรมและศึกษาดูงาน กลุ่มแม่บ้าน , กลุ่มอาชีพ</t>
  </si>
  <si>
    <t>ใบสั่งซื้อเลขที่ 118/2568 ลงวันที่ 5 มิ.ย. 2568</t>
  </si>
  <si>
    <t>ร้าน N.T.S. วิศวกรรม</t>
  </si>
  <si>
    <t>ใบสั่งซื้อเลขที่ 119/2568 ลงวันที่ 9 มิ.ย. 2568</t>
  </si>
  <si>
    <t>ใบสั่งซื้อเลขที่ 120/2568 ลงวันที่ 9 มิ.ย. 2568</t>
  </si>
  <si>
    <t>ใบสั่งซื้อเลขที่ 121/2568 ลงวันที่ 9 มิ.ย. 2568</t>
  </si>
  <si>
    <t>ใบสั่งซื้อเลขที่ 122/2568 ลงวันที่ 9 มิ.ย. 2568</t>
  </si>
  <si>
    <t>ใบสั่งซื้อเลขที่ 123/2568 ลงวันที่ 10 มิ.ย. 2568</t>
  </si>
  <si>
    <t>ใบสั่งซื้อเลขที่ 124/2568 ลงวันที่ 16 มิ.ย. 2568</t>
  </si>
  <si>
    <t>ใบสั่งซื้อเลขที่ 125/2568 ลงวันที่ 16 มิ.ย. 2568</t>
  </si>
  <si>
    <t>ใบสั่งซื้อเลขที่ 126/2568 ลงวันที่ 24 มิ.ย. 2568</t>
  </si>
  <si>
    <t>ใบสั่งซื้อเลขที่ 127/2568 ลงวันที่ 24 มิ.ย. 2568</t>
  </si>
  <si>
    <t>ใบสั่งซื้อเลขที่ 128/2568 ลงวันที่ 24 มิ.ย. 2568</t>
  </si>
  <si>
    <t>ใบสั่งซื้อเลขที่ 129/2568 ลงวันที่ 24 มิ.ย. 2568</t>
  </si>
  <si>
    <t>จัดซื้อวัสดุอาหารเสริม(นม) ศพด.</t>
  </si>
  <si>
    <t>ใบสั่งซื้อเลขที่ 130/2568 ลงวันที่ 30 มิ.ย. 2568</t>
  </si>
  <si>
    <t>จัดซื้อวัสดุอาหารเสริม(นม) รร.บ้านเกาะมะนาว</t>
  </si>
  <si>
    <t>ใบสั่งซื้อเลขที่ 131/2568 ลงวันที่ 30 มิ.ย. 2568</t>
  </si>
  <si>
    <t>ใบสั่งซื้อเลขที่ 132/2568 ลงวันที่ 30 มิ.ย. 2568</t>
  </si>
  <si>
    <t>ใบสั่งซื้อเลขที่ 133/2568 ลงวันที่ 30 มิ.ย. 2568</t>
  </si>
  <si>
    <t>ใบสั่งซื้อเลขที่ 134/2568 ลงวันที่ 30 มิ.ย. 2568</t>
  </si>
  <si>
    <t>ใบสั่งซื้อเลขที่ 135/2568 ลงวันที่ 3 ก.ค. 2568</t>
  </si>
  <si>
    <t>ใบสั่งซื้อเลขที่ 136/2568 ลงวันที่ 3 ก.ค. 2568</t>
  </si>
  <si>
    <t>ใบสั่งซื้อเลขที่ 137/2568 ลงวันที่ 3 ก.ค. 2568</t>
  </si>
  <si>
    <t>นางฉอ้อน เปล่งศรี</t>
  </si>
  <si>
    <t>ใบสั่งซื้อเลขที่ 138/2568 ลงวันที่ 9 ก.ค. 2568</t>
  </si>
  <si>
    <t>ใบสั่งซื้อเลขที่ 139/2568 ลงวันที่ 9 ก.ค. 2568</t>
  </si>
  <si>
    <t>ใบสั่งซื้อเลขที่ 140/2568 ลงวันที่ 9 ก.ค. 2568</t>
  </si>
  <si>
    <t>ใบสั่งซื้อเลขที่ 141/2568 ลงวันที่ 9 ก.ค. 2568</t>
  </si>
  <si>
    <t>ใบสั่งซื้อเลขที่ 142/2568 ลงวันที่ 17 ก.ค. 2568</t>
  </si>
  <si>
    <t>ใบสั่งซื้อเลขที่ 143/2568 ลงวันที่ 17 ก.ค. 2568</t>
  </si>
  <si>
    <t>ใบสั่งซื้อเลขที่ 145/2568 ลงวันที่ 22 ก.ค. 2568</t>
  </si>
  <si>
    <t>ใบสั่งซื้อเลขที่ 146/2568 ลงวันที่ 22 ก.ค. 2568</t>
  </si>
  <si>
    <t>ใบสั่งซื้อเลขที่ 147/2568 ลงวันที่ 22 ก.ค. 2568</t>
  </si>
  <si>
    <t>ใบสั่งซื้อเลขที่ 148/2568 ลงวันที่ 25 ก.ค. 2568</t>
  </si>
  <si>
    <t>ใบสั่งซื้อเลขที่ 149/2568 ลงวันที่ 25 ก.ค. 2568</t>
  </si>
  <si>
    <t>ใบสั่งซื้อเลขที่ 150/2568 ลงวันที่ 25 ก.ค. 2568</t>
  </si>
  <si>
    <t>จัดซื้อวัสดุอาหารเสริม(นม) รร.จอมแก้ววิทยา</t>
  </si>
  <si>
    <t>จัดซื้อพานพุ่มเงิน-พานพุ่มทอง</t>
  </si>
  <si>
    <t>ใบสั่งซื้อเลขที่ 151/2568 ลงวันที่ 31 ก.ค. 2568</t>
  </si>
  <si>
    <t>ใบสั่งซื้อเลขที่ 152/2568 ลงวันที่ 31 ก.ค. 2568</t>
  </si>
  <si>
    <t>ใบสั่งซื้อเลขที่ 153/2568 ลงวันที่ 31 ก.ค. 2568</t>
  </si>
  <si>
    <t>ใบสั่งซื้อเลขที่ 154/2568 ลงวันที่ 31 ก.ค. 2568</t>
  </si>
  <si>
    <t>ใบสั่งซื้อเลขที่ 155/2568 ลงวันที่ 31 ก.ค. 2568</t>
  </si>
  <si>
    <t>ใบสั่งซื้อเลขที่ 156/2568 ลงวันที่ 31 ก.ค. 2568</t>
  </si>
  <si>
    <t>ใบสั่งซื้อเลขที่ 157/2568 ลงวันที่ 8 ส.ค. 2568</t>
  </si>
  <si>
    <t>ใบสั่งซื้อเลขที่ 159/2568 ลงวันที่ 8 ส.ค. 2568</t>
  </si>
  <si>
    <t>ใบสั่งซื้อเลขที่ 160/2568 ลงวันที่ 8 ส.ค. 2568</t>
  </si>
  <si>
    <t>ใบสั่งซื้อเลขที่ 161/2568 ลงวันที่ 8 ส.ค. 2568</t>
  </si>
  <si>
    <t>ร้าน ทรัพย์ดี</t>
  </si>
  <si>
    <t>ใบสั่งซื้อเลขที่ 163/2568 ลงวันที่ 8 ส.ค. 2568</t>
  </si>
  <si>
    <t>ร้าน ดีจัง นานาภัณฑ์</t>
  </si>
  <si>
    <t>ใบสั่งซื้อเลขที่ 164/2568 ลงวันที่ 8 ส.ค. 2568</t>
  </si>
  <si>
    <t>ร้าน บัวพา ไอที</t>
  </si>
  <si>
    <t>ใบสั่งซื้อเลขที่ 165/2568 ลงวันที่ 8 ส.ค. 2568</t>
  </si>
  <si>
    <t>ใบสั่งซื้อเลขที่ 166/2568 ลงวันที่ 8 ส.ค. 2568</t>
  </si>
  <si>
    <t>ใบสั่งซื้อเลขที่ 167/2568 ลงวันที่ 8 ส.ค. 2568</t>
  </si>
  <si>
    <t>ใบสั่งซื้อเลขที่ 168/2568 ลงวันที่ 8 ส.ค. 2568</t>
  </si>
  <si>
    <t>ใบสั่งซื้อเลขที่ 169/2568 ลงวันที่ 8 ส.ค. 2568</t>
  </si>
  <si>
    <t>ใบสั่งซื้อเลขที่ 170/2568 ลงวันที่ 8 ส.ค. 2568</t>
  </si>
  <si>
    <t>ใบสั่งซื้อเลขที่ 158/2568 ลงวันที่   8   ส.ค. 2568</t>
  </si>
  <si>
    <t>จัดซื้อน้ำมันเชื้อเพลิงและหล่อลื่น เดือน ก.ย. 68</t>
  </si>
  <si>
    <t>ใบสั่งซื้อเลขที่ 171/2568 ลงวันที่ 28 ส.ค. 2568</t>
  </si>
  <si>
    <t>จัดซื้อวัสดุอาหารเสริม(นม) รร. บ้านเกาะมะนาว</t>
  </si>
  <si>
    <t>ใบสั่งซื้อเลขที่ 172/2568 ลงวันที่ 29 ส.ค. 2568</t>
  </si>
  <si>
    <t>ใบสั่งซื้อเลขที่ 173/2568 ลงวันที่ 29 ส.ค. 2568</t>
  </si>
  <si>
    <t>ใบสั่งซื้อเลขที่ 174/2568 ลงวันที่ 29 ส.ค. 2568</t>
  </si>
  <si>
    <t>ร้าน เศรษฐีซัพพลาย</t>
  </si>
  <si>
    <t>ใบสั่งซื้อเลขที่ 175/2568 ลงวันที่ 29 ส.ค. 2568</t>
  </si>
  <si>
    <t>ใบสั่งซื้อเลขที่ 176/2568 ลงวันที่ 8 ก.ย. 2568</t>
  </si>
  <si>
    <t>ใบสั่งซื้อเลขที่ 177/2568 ลงวันที่ 8 ก.ย. 2568</t>
  </si>
  <si>
    <t>ขัดซื้ออาหารเสริม(นม) ศพด.</t>
  </si>
  <si>
    <t>ใบสั่งซื้อเลขที่ 178/2568 ลงวันที่ 8 ก.ย. 2568</t>
  </si>
  <si>
    <t>ใบสั่งซื้อเลขที่ 179/2568 ลงวันที่ 11 ก.ย. 2568</t>
  </si>
  <si>
    <t>เช่าพื้นที่บริการอินเทอร์เน็ตและต่ออายุโดเมนเนม ปี 2569</t>
  </si>
  <si>
    <t>บริษัท ไทม์สมีเดีย เว็บดีไซน์ จำกัด</t>
  </si>
  <si>
    <t>ใบสั่งซื้อเลขที่ 180/2568 ลงวันที่ 11 ก.ย. 2568</t>
  </si>
  <si>
    <t>จัดซื้อสายจอคอมพิวเตอร์ VGA หมายเลขครุภัณฑ์ 416-61-009</t>
  </si>
  <si>
    <t>ใบสั่งซื้อเลขที่ 181/2568 ลงวันที่ 11 ก.ย. 2568</t>
  </si>
  <si>
    <t>ใบสั่งซื้อเลขที่ 182/2568 ลงวันที่ 11 ก.ย. 2568</t>
  </si>
  <si>
    <t>ใบสั่งซื้อเลขที่ 183/2568 ลงวันที่ 11 ก.ย. 2568</t>
  </si>
  <si>
    <t>ใบสั่งซื้อเลขที่ 184/2568 ลงวันที่ 22 ก.ย. 2568</t>
  </si>
  <si>
    <t>จัดซื้อวัสดุอาหารเสริม (นม) ศพด.</t>
  </si>
  <si>
    <t>ใบสั่งซื้อเลขที่ 185/2568 ลงวันที่ 30 ก.ย. 2568</t>
  </si>
  <si>
    <t>จัดซื้อวัสดุอาหารเสริม(นม) ร.ร. บ้านเกาะมะนาว</t>
  </si>
  <si>
    <t>ใบสั่งซื้อเลขที่ 186/2568 ลงวันที่ 30 ก.ย. 2568</t>
  </si>
  <si>
    <t>จัดซื้อวัสดุอาหารเสริม(นม) ร.ร.จอมแก้ววิทยา</t>
  </si>
  <si>
    <t>ใบสั่งซื้อเลขที่ 187/2568 ลงวันที่ 30 ก.ย. 2568</t>
  </si>
  <si>
    <t>จ้างเหมา เดือน ตุลาคม 2567</t>
  </si>
  <si>
    <t>นางสุพัตรา จันทร์อร่าม</t>
  </si>
  <si>
    <t>ใบสั่งจ้างเลขที่ 1/2568 ลงวันที่ 1 ต.ค. 2567</t>
  </si>
  <si>
    <t>น.ส.น้ำผึ้ง ปัดภัย</t>
  </si>
  <si>
    <t>ใบสั่งจ้างเลขที่ 2/2568 ลงวันที่ 1 ต.ค. 2567</t>
  </si>
  <si>
    <t>น.ส.ธัญชนก เร็วจันทึก</t>
  </si>
  <si>
    <t>ใบสั่งจ้างเลขที่ 3/2568 ลงวันที่ 1 ต.ค. 2567</t>
  </si>
  <si>
    <t>นายประทีป ครูเกษตร</t>
  </si>
  <si>
    <t>ใบสั่งจ้างเลขที่ 4/2568 ลงวันที่ 1 ต.ค. 2567</t>
  </si>
  <si>
    <t>นายอดุลย์ ประสมศรี</t>
  </si>
  <si>
    <t>ใบสั่งจ้างเลขที่ 5/2568 ลงวันที่ 1 ต.ค. 2567</t>
  </si>
  <si>
    <t>จ้างเหมา เดือน พฤศจิกายน 2567</t>
  </si>
  <si>
    <t>ใบสั่งจ้างเลขที่ 6/2568 ลงวันที่ 31 ต.ค. 2567</t>
  </si>
  <si>
    <t>ใบสั่งจ้างเลขที่ 7/2568 ลงวันที่ 31 ต.ค. 2567</t>
  </si>
  <si>
    <t>ใบสั่งจ้างเลขที่ 8/2568 ลงวันที่ 31 ต.ค. 2567</t>
  </si>
  <si>
    <t>ร้าน บัวพาไอที</t>
  </si>
  <si>
    <t>ใบสั่งจ้างเลขที่ 9/2568 ลงวันที่ 1 พ.ย. 2567</t>
  </si>
  <si>
    <t>นางลำจวน ปัดภัย</t>
  </si>
  <si>
    <t>ใบสั่งจ้างเลขที่ 10/2568 ลงวันที่ 8 พ.ย. 2567</t>
  </si>
  <si>
    <t>ใบสั่งจ้างเลขที่ 11/2568 ลงวันที่ 1 พ.ย. 2567</t>
  </si>
  <si>
    <t>จ้างซ่อมรถกู้ชีพ นข. 2032 ช.ย.</t>
  </si>
  <si>
    <t>ใบสั่งจ้างเลขที่ 12/2568 ลงวันที่ 1 พ.ย. 2567</t>
  </si>
  <si>
    <t>ปะยาง (ล้อหลังช้าย) รถกู้ชีพ นข. 2032</t>
  </si>
  <si>
    <t>ร้าน สงวนการยาง</t>
  </si>
  <si>
    <t>ใบสั่งจ้างเลขที่ 13/2568 ลงวันที่ 5 พ.ย. 2567</t>
  </si>
  <si>
    <t>ร้าน ณัฐดนัย &amp; เซอร์วิส</t>
  </si>
  <si>
    <t>ใบสั่งจ้างเลขที่ 14/2568 ลงวันที่ 18 พ.ย. 2567</t>
  </si>
  <si>
    <t>ใบสั่งจ้างเลขที่ 15/2568 ลงวันที่ 18 พ.ย. 2567</t>
  </si>
  <si>
    <t>ใบสั่งจ้างเลขที่ 16/2568 ลงวันที่ 18 พ.ย. 2567</t>
  </si>
  <si>
    <t>จ้างเหมา เดือน ธันวาคม 2567</t>
  </si>
  <si>
    <t>ใบสั่งจ้างเลขที่ 17/2568 ลงวันที่ 29 พ.ย. 2567</t>
  </si>
  <si>
    <t>ใบสั่งจ้างเลขที่ 18/2568 ลงวันที่ 29 พ.ย. 2567</t>
  </si>
  <si>
    <t>ใบสั่งจ้างเลขที่ 19/2568 ลงวันที่ 29 พ.ย. 2567</t>
  </si>
  <si>
    <t>ใบสั่งจ้างเลขที่ 20/2568 ลงวันที่ 29 พ.ย. 2567</t>
  </si>
  <si>
    <t>ร้าน ณัฐดนัยแอร์ &amp; เซอร์วิส</t>
  </si>
  <si>
    <t>ใบสั่งจ้างเลขที่ 21/2568 ลงวันที่ 2 ธ.ค. 2567</t>
  </si>
  <si>
    <t>ร้าน โอทีช๊อป</t>
  </si>
  <si>
    <t>ใบสั่งจ้างเลขที่ 22/2568 ลงวันที่ 11 ธ.ค. 2567</t>
  </si>
  <si>
    <t>จ้างเหมา เดือน มกราคม 2568</t>
  </si>
  <si>
    <t>ใบสั่งจ้างเลขที่ 23/2568 ลงวันที่ 27 ธ.ค. 2567</t>
  </si>
  <si>
    <t>ใบสั่งจ้างเลขที่ 24/2568 ลงวันที่ 27 ธ.ค. 2567</t>
  </si>
  <si>
    <t>ใบสั่งจ้างเลขที่ 25/2568 ลงวันที่ 27 ธ.ค. 2567</t>
  </si>
  <si>
    <t>ใบสั่งจ้างเลขที่ 26/2568 ลงวันที่ 27 ธ.ค. 2567</t>
  </si>
  <si>
    <t>น.ส.จุฑารัตน์ ฉลูพันธ์</t>
  </si>
  <si>
    <t>ใบสั่งจ้างเลขที่ 27/2568 ลงวันที่ 14 ม.ค. 2568</t>
  </si>
  <si>
    <t>นายวันชาติ อินทร์ชู</t>
  </si>
  <si>
    <t>ใบสั่งจ้างเลขที่ 28/2568 ลงวันที่ 14 ม.ค. 2568</t>
  </si>
  <si>
    <t>น.ส.เจนจิรา สีดาจันทร์</t>
  </si>
  <si>
    <t>ใบสั่งจ้างเลขที่ 29/2568 ลงวันที่ 14 ม.ค. 2568</t>
  </si>
  <si>
    <t>จ้างซ่อมรถบรรทุกน้ำอเนกประสงค์ บพ.3234 ชย. หมายเลขครุภัณฑ์ 006-57-0001</t>
  </si>
  <si>
    <t>ร้าน เอ็น ทีเอส วิศวกรรม</t>
  </si>
  <si>
    <t>ใบสั่งจ้างเลขที่ 30/2568 ลงวันที่ 14 ม.ค. 2568</t>
  </si>
  <si>
    <t>จ้างซ่อมเครื่องคอมพิวเตอร์ Notebook หมายเลขครุภัณฑ์ 416-63-0002</t>
  </si>
  <si>
    <t>ใบสั่งซื้อเลขที่ 31/2568 ลงวันที่ 15 ม.ค. 2568</t>
  </si>
  <si>
    <t>จ้างซ่อมบำรุง รถกู้ชีพ นข. 2032</t>
  </si>
  <si>
    <t>ร้าน เรืองวิศวมอเตอร์</t>
  </si>
  <si>
    <t>ใบสั่งจ้างเลขที่ 32/2568 ลงวันที่ 15 ม.ค. 2568</t>
  </si>
  <si>
    <t>จ้างทำป้ายต้อนรับนายอำเภอบำเหน็จณรงค์</t>
  </si>
  <si>
    <t>ใบสั่งจ้างเลขที่ 33/2568 ลงวันที่ 20 ม.ค. 2568</t>
  </si>
  <si>
    <t>จ้างเหมา เดือน กุมภาพันธ์ 2568</t>
  </si>
  <si>
    <t>ใบสั่งจ้างเลขที่ 34/2568 ลงวันที่ 31 ม.ค. 2568</t>
  </si>
  <si>
    <t>ใบสั่งจ้างเลขที่ 35/2568 ลงวันที่ 31 ม.ค. 2568</t>
  </si>
  <si>
    <t>ใบสั่งจ้างเลขที่ 36/2568 ลงวันที่ 31 ม.ค. 2568</t>
  </si>
  <si>
    <t>ใบสั่งจ้างเลขที่ 37/2568 ลงวันที่ 31 ม.ค. 2568</t>
  </si>
  <si>
    <t>ใบสั่งจ้างเลขที่ 38/2568 ลงวันที่ 31 ม.ค. 2568</t>
  </si>
  <si>
    <t>ใบสั่งจ้างเลขที่ 39/2568 ลงวันที่ 31 ม.ค. 2568</t>
  </si>
  <si>
    <t>ใบสั่งจ้างเลขที่ 40/2568 ลงวันที่ 31 ม.ค. 2568</t>
  </si>
  <si>
    <t>จ้างทำตรายางชื่อและตำแหน่ง</t>
  </si>
  <si>
    <t>ใบสั่งจ้างเลขที่ 41/2568 ลงวันที่ 3 ก.พ. 2568</t>
  </si>
  <si>
    <t>ใบสั่งจ้างเลขที่ 42/2568 ลงวันที่ 14 ก.พ. 2568</t>
  </si>
  <si>
    <t>ร้าน เอ็น ที เอส วิศวกรรม</t>
  </si>
  <si>
    <t>ใบสั่งจ้างเลขที่ 43/2568 ลงวันที่ 20 ก.พ. 2568</t>
  </si>
  <si>
    <t>จ้างลงโปรแกรม หมายเลขครุภัณฑ์ 416-67-00016</t>
  </si>
  <si>
    <t>ใบสั่งจ้างเลขที่ 45/2568 ลงวันที่ 24 ก.พ. 2568</t>
  </si>
  <si>
    <t>จ้างเหมา เดือน มีนาคม 2568</t>
  </si>
  <si>
    <t>ใบสั่งจ้างเลขที่ 46/2568 ลงวันที่ 28 ก.พ. 2568</t>
  </si>
  <si>
    <t>ใบสั่งจ้างเลขที่ 47/2568 ลงวันที่ 28 ก.พ. 2568</t>
  </si>
  <si>
    <t>ใบสั่งจ้างเลขที่ 48/2568 ลงวันที่ 28 ก.พ. 2568</t>
  </si>
  <si>
    <t>ใบสั่งจ้างเลขที่ 49/2568 ลงวันที่ 28 ก.พ. 2568</t>
  </si>
  <si>
    <t>ใบสั่งจ้างเลขที่ 50/2568 ลงวันที่ 28 ก.พ. 2568</t>
  </si>
  <si>
    <t>ใบสั่งจ้างเลขที่ 51/2568 ลงวันที่ 28 ก.พ. 2568</t>
  </si>
  <si>
    <t>ใบสั่งจ้างเลขที่ 52/2568 ลงวันที่ 28 ก.พ. 2568</t>
  </si>
  <si>
    <t>นางธนิดา ปัสสา</t>
  </si>
  <si>
    <t>ใบสั่งจ้างเลขที่ 53/2568 ลงวันที่ 28 ก.พ. 2568</t>
  </si>
  <si>
    <t>จ้างเหมาจัดเตรียมสนามกีฬาประเภทฟุตบอล , วอลเล่ย์บอล , เซปักตะกร้อ , เปตอง</t>
  </si>
  <si>
    <t>นายไชยา บทนอก</t>
  </si>
  <si>
    <t>ใบสั่งจ้างเลขที่ 54/2568 ลงวันที่ 18 มี.ค. 2568</t>
  </si>
  <si>
    <t>จ้างทำป้ายโครงการกีฬา , ป้ายต้านยาเสพติด , ป้ายลูกโปร่งผ้าแพร</t>
  </si>
  <si>
    <t>ร้าน โอทีช๊อป  อิ๊งเจ็ท</t>
  </si>
  <si>
    <t>ใบสั่งจ้างเลขที่ 55/2568 ลงวันที่ 19 มี.ค. 2568</t>
  </si>
  <si>
    <t>จ้างซ่อมเครื่องตัดหญ้า</t>
  </si>
  <si>
    <t>ใบสั่งจ้างเลขที่ 56/2568 ลงวันที่ 19 มี.ค. 2568</t>
  </si>
  <si>
    <t>จ้างบำรุงรักษาซ่อมแซมเครื่องปรับอากาศ หมายเลขครุภัณฑ์ 420/58/010</t>
  </si>
  <si>
    <t>ใบสั่งจ้างเลขที่ 57/2568 ลงวันที่ 19 มี.ค. 2568</t>
  </si>
  <si>
    <t>จ้างเหมาเครื่องไฟขยายเสียง</t>
  </si>
  <si>
    <t>นายสมหวัง ก้อนเพชร</t>
  </si>
  <si>
    <t>ใบสั่งจ้างเลขที่ 58/2568 ลงวันที่ 24 มี.ค. 2568</t>
  </si>
  <si>
    <t>จ้างเหมา เดือน เมษายน 2568</t>
  </si>
  <si>
    <t>ใบสั่งจ้างเลขที่ 59/2568 ลงวันที่ 31 มี.ค. 2568</t>
  </si>
  <si>
    <t>ใบสั่งจ้างเลขที่ 60/2568 ลงวันที่ 31 มี.ค. 2568</t>
  </si>
  <si>
    <t>ใบสั่งจ้างเลขที่ 61/2568 ลงวันที่ 31 มี.ค. 2568</t>
  </si>
  <si>
    <t>ใบสั่งจ้างเลขที่ 62/2568 ลงวันที่ 31 มี.ค. 2568</t>
  </si>
  <si>
    <t>ใบสั่งจ้างเลขที่ 63/2568 ลงวันที่ 31 มี.ค. 2568</t>
  </si>
  <si>
    <t>ใบสั่งจ้างเลขที่ 64/2568 ลงวันที่ 31 มี.ค. 2568</t>
  </si>
  <si>
    <t>ใบสั่งจ้างเลขที่ 65/2568 ลงวันที่ 31 มี.ค. 2568</t>
  </si>
  <si>
    <t>ใบสั่งจ้างเลขที่ 66/2568 ลงวันที่ 1 เม.ย. 2568</t>
  </si>
  <si>
    <t>จ้างทำป้ายโครงการและป้ายประชาสัมพันธ์สงกรานต์</t>
  </si>
  <si>
    <t>ร้าน โอทีช๊อป อิ๊งเจ็ท</t>
  </si>
  <si>
    <t>ใบสั่งจ้างเลขที่ 67/2568 ลงวันที่ 1 เม.ย. 2568</t>
  </si>
  <si>
    <t>จ้างกำจัดสิ่งปฎิกูล</t>
  </si>
  <si>
    <t>นายทวีศักดิ์ ทรัพย์พรอรุณ</t>
  </si>
  <si>
    <t>ใบสั่งจ้างเลขที่ 68/2568 ลงวันที่ 1 เม.ย. 2568</t>
  </si>
  <si>
    <t>จ้างเหมาจัดเตรียมสถานที่เวทีเครื่องเสียง , เต้นท์ , เก้าอี้</t>
  </si>
  <si>
    <t>ใบสั่งจ้างเลขที่ 69/2568 ลงวันที่ 4 เม.ย. 2568</t>
  </si>
  <si>
    <t>จ้างทำป้ายเลือกตั้ง ม.7 (2x1 ม.) 3 ป้าย</t>
  </si>
  <si>
    <t>ใบสั่งจ้างเลขที่ 70/2568 ลงวันที่ 4 เม.ย. 2568</t>
  </si>
  <si>
    <t>จ้างทำป้ายจุดตรวจ</t>
  </si>
  <si>
    <t>ใบสั่งจ้างเลขที่ 71/2568 ลงวันที่ 8 เม.ย. 2568</t>
  </si>
  <si>
    <t>ใบสั่งจ้างเลขที่ 72/2568 ลงวันที่ 21 เม.ย. 2568</t>
  </si>
  <si>
    <t>นายบุญทัน ฝาชัยภูมิ</t>
  </si>
  <si>
    <t>ใบสั่งจ้างเลขที่ 73/2568 ลงวันที่ 21 เม.ย. 2568</t>
  </si>
  <si>
    <t>นางอุไร กลิ่นศรีสุข</t>
  </si>
  <si>
    <t>ใบสั่งจ้างเลขที่ 75/2568 ลงวันที่ 21 เม.ย. 2568</t>
  </si>
  <si>
    <t>นายเอกพล กลิ่นศรีสุข</t>
  </si>
  <si>
    <t>ใบสั่งจ้างเลขที่ 76/2568 ลงวันที่ 21 เม.ย. 2568</t>
  </si>
  <si>
    <t>จ้างทำป้ายประชาสัมพันธ์</t>
  </si>
  <si>
    <t>ใบสั่งจ้างเลขที่ 77/2568 ลงวันที่ 22 เม.ย. 2568</t>
  </si>
  <si>
    <t>ใบสั่งจ้างเลขที่ 78/2568 ลงวันที่ 23 เม.ย. 2568</t>
  </si>
  <si>
    <t>จ้างเหมา เดือน พฤษภาคม 2568</t>
  </si>
  <si>
    <t>ใบสั่งจ้างเลขที่ 80/2568 ลงวันที่ 30 เม.ย. 2568</t>
  </si>
  <si>
    <t>ใบสั่งจ้างเลขที่ 81/2568 ลงวันที่ 30 เม.ย. 2568</t>
  </si>
  <si>
    <t>ใบสั่งจ้างเลขที่ 82/2568 ลงวันที่ 30 เม.ย. 2568</t>
  </si>
  <si>
    <t>ใบสั่งจ้างเลขที่ 83/2568 ลงวันที่ 30 เม.ย. 2568</t>
  </si>
  <si>
    <t>ใบสั่งจ้างเลขที่ 84/2568 ลงวันที่ 30 เม.ย. 2568</t>
  </si>
  <si>
    <t>ใบสั่งจ้างเลขที่ 85/2568 ลงวันที่ 30 เม.ย. 2568</t>
  </si>
  <si>
    <t>ใบสั่งจ้างเลขที่ 86/2568 ลงวันที่ 30 เม.ย. 2568</t>
  </si>
  <si>
    <t>ใบสั่งจ้างเลขที่ 87/2568 ลงวันที่ 30 เม.ย. 2568</t>
  </si>
  <si>
    <t>จ้างซ่อมรถกู้ชีพ นข.2032 ชย. หมายเลขทะเบียน 001-52-0002</t>
  </si>
  <si>
    <t>ใบสั่งจ้างเลขที่ 79/2568 ลงวันที่ 1 พ.ค. 2568</t>
  </si>
  <si>
    <t>จ้างทำป้ายโครงการเลือกตั้ง อบต.</t>
  </si>
  <si>
    <t>ใบสั่งจ้างเลขที่ 88/2568 ลงวันที่ 7 พ.ค. 2568</t>
  </si>
  <si>
    <t>จ้างเหมาบริการซ่อมแอร์ หมายเลขครุภัณฑ์ 420-59-00013</t>
  </si>
  <si>
    <t>ร้านณัฐดนัย &amp; เซอร์วิส</t>
  </si>
  <si>
    <t>ใบสั่งจ้างเลขที่ 89/2568 ลงวันที่ 7 พ.ค. 2568</t>
  </si>
  <si>
    <t>จ้างเหมาบริการซ่อมแอร์ หมายเลขครุภัณฑ์ 420-55-002</t>
  </si>
  <si>
    <t>ใบสั่งจ้างเลขที่ 90/2568 ลงวันที่ 7 พ.ค. 2568</t>
  </si>
  <si>
    <t>จ้างล้างเครื่องปรับอากาศ ห้องสวัสดิการ หมายเลขครุภัณฑ์ 420-55-001</t>
  </si>
  <si>
    <t>ใบสั่งจ้างเลขที่ 93/2568 ลงวันที่ 7 พ.ค. 2568</t>
  </si>
  <si>
    <t>จ้างบำรุงรักษาและซ่อมแซม รถบรรทุกน้ำอเนกประสงค์ บพ. 3234 ชย. หมายเลขครุภัณฑ์ 006-57-0001</t>
  </si>
  <si>
    <t>ใบสั่งจ้างเลขที่ 92/2568 ลงวันที่ 13 พ.ค. 2568</t>
  </si>
  <si>
    <t>จ้างจัดเตรียมสถานที่ทำความสะอาด</t>
  </si>
  <si>
    <t>นายอุทัย ชัยทิพย์</t>
  </si>
  <si>
    <t>ใบสั่งจ้างเลขที่ 94/2568 ลงวันที่ 15 พ.ค. 2568</t>
  </si>
  <si>
    <t>จ้างทำป้ายโครงการ ปลูกป่าเฉลิมพระเกียรติฯ</t>
  </si>
  <si>
    <t>ใบสั่งจ้างเลขที่ 96/2568 ลงวันที่ 21 พ.ค. 2568</t>
  </si>
  <si>
    <t>จ้างเหมาจัดเตรียมสถานที่ ปลูกต้นไม้ เฉลิมพระเกียรติฯ</t>
  </si>
  <si>
    <t>นาย ไชยา บทนอก</t>
  </si>
  <si>
    <t>ใบสั่งจ้างเลขที่ 97/2568 ลงวันที่ 21 พ.ค. 2568</t>
  </si>
  <si>
    <t>จ้างซ่อมแซมเครื่องคอมพิวเตอร์ notebook หมายเลขครุภัณฑ์ 416/63/0002</t>
  </si>
  <si>
    <t>ร้านบัวพาไอที</t>
  </si>
  <si>
    <t>ใบสั่งจ้างเลขที่ 98/2568 ลงวันที่ 27 พ.ค. 2568</t>
  </si>
  <si>
    <t>จ้างทำป้ายโครงการจัดระเบียบท้องถิ่น 10ปท.</t>
  </si>
  <si>
    <t>ใบสั่งจ้างเลขที่ 99/2568 ลงวันที่ 27 พ.ค. 2568</t>
  </si>
  <si>
    <t>จ้างทำป้ายโครงการ</t>
  </si>
  <si>
    <t>ใบสั่งจ้างเลขที่ 100/2568 ลงวันที่ 27 พ.ค. 2568</t>
  </si>
  <si>
    <t>จ้างประกอบอาหารกลางวัน , ค่าอาหารว่าง</t>
  </si>
  <si>
    <t>ใบสั่งจ้างเลขที่ 101/2568 ลงวันที่ 28 พ.ค. 2568</t>
  </si>
  <si>
    <t>จ้างเหมารถปรับอากาศโดยสารไม่ประจำทาง 2 คัน</t>
  </si>
  <si>
    <t>หจก.กระทิงทอง 2020</t>
  </si>
  <si>
    <t>ใบสั่งจ้างเลขที่ 102/2568 ลงวันที่ 28 พ.ค. 2568</t>
  </si>
  <si>
    <t>จ้างเหมา เดือน มิถุนายน 2568</t>
  </si>
  <si>
    <t>ใบสั่งจ้างเลขที่ 103/2568 ลงวันที่ 30 พ.ค. 2568</t>
  </si>
  <si>
    <t>ใบสั่งจ้างเลขที่ 104/2568 ลงวันที่ 30 พ.ค. 2568</t>
  </si>
  <si>
    <t>ใบสั่งจ้างเลขที่ 105/2568 ลงวันที่ 30 พ.ค. 2568</t>
  </si>
  <si>
    <t>ใบสั่งจ้างเลขที่ 106/2568 ลงวันที่ 30 พ.ค. 2568</t>
  </si>
  <si>
    <t>ใบสั่งจ้างเลขที่ 107/2568 ลงวันที่ 30 พ.ค. 2568</t>
  </si>
  <si>
    <t>ใบสั่งจ้างเลขที่ 108/2568 ลงวันที่ 30 พ.ค. 2568</t>
  </si>
  <si>
    <t>ใบสั่งจ้างเลขที่ 109/2568 ลงวันที่ 30 พ.ค. 2568</t>
  </si>
  <si>
    <t>ใบสั่งจ้างเลขที่ 110/2568 ลงวันที่ 30 พ.ค. 2568</t>
  </si>
  <si>
    <t>ใบสั่งจ้างเลขที่ 111/2568 ลงวันที่ 4 มิ.ย. 2568</t>
  </si>
  <si>
    <t>จ้างทำอาหารกลางวันและอาหารว่าง + เครื่องดื่ม</t>
  </si>
  <si>
    <t>ใบสั่งจ้างเลขที่ 112/2568 ลงวันที่ 5 มิ.ย. 2568</t>
  </si>
  <si>
    <t>จ้างทำป้ายโครงการฝึกอบรมและศึกษาดูงานกลุ่มแม่บ้าน</t>
  </si>
  <si>
    <t>ใบสั่งจ้างเลขที่ 113/2568 ลงวันที่ 5 มิ.ย. 2568</t>
  </si>
  <si>
    <t>จ้างซ่อมแซมบำรุงรักษา รถ 4 ประตู กข 7996 ชย. หมายเลขครุภัณฑ์ 001-48-0001</t>
  </si>
  <si>
    <t>ใบสั่งซื้อเลขที่ 114/2568 ลงวันที่ 5 มิ.ย. 2568</t>
  </si>
  <si>
    <t>จ้างทำตรายาง</t>
  </si>
  <si>
    <t>ใบสั่งซื้อเลขที่ 115/2568 ลงวันที่ 5 มิ.ย. 2568</t>
  </si>
  <si>
    <t>จ้างบำรุงรักษาและซ่อมแซม รถ 4 ประตู กข. 7996 ชย. หมายเลขครุภัณฑ์ 001-48-0001</t>
  </si>
  <si>
    <t>ใบสั่งซื้อเลขที่ 116/2568 ลงวันที่ 9 มิ.ย. 2568</t>
  </si>
  <si>
    <t>ใบสั่งจ้างเลขที่ 117/2568 ลงวันที่ 23 มิ.ย. 2568</t>
  </si>
  <si>
    <t>จ้างเปลี่ยนสายดึงสตาร์ท</t>
  </si>
  <si>
    <t>ใบสั่งจ้างเลขที่ 118/2568 ลงวันที่ 23 มิ.ย. 2568</t>
  </si>
  <si>
    <t>จ้างเหมา เดือน กรกฎาคม 2568</t>
  </si>
  <si>
    <t>ใบสั่งจ้างเลขที่ 119/2568 ลงวันที่ 30 มิ.ย. 2568</t>
  </si>
  <si>
    <t>ใบสั่งจ้างเลขที่ 120/2568 ลงวันที่ 30 มิ.ย. 2568</t>
  </si>
  <si>
    <t>ใบสั่งจ้างเลขที่ 121/2568 ลงวันที่ 30 มิ.ย. 2568</t>
  </si>
  <si>
    <t>ใบสั่งจ้างเลขที่ 122/2568 ลงวันที่ 30 มิ.ย. 2568</t>
  </si>
  <si>
    <t>ใบสั่งจ้างเลขที่ 123/2568 ลงวันที่ 30 มิ.ย. 2568</t>
  </si>
  <si>
    <t>ใบสั่งจ้างเลขที่ 124/2568 ลงวันที่ 30 มิ.ย. 2568</t>
  </si>
  <si>
    <t>ใบสั่งจ้างเลขที่ 125/2568 ลงวันที่ 30 มิ.ย. 2568</t>
  </si>
  <si>
    <t>ใบสั่งจ้างเลขที่ 126/2568 ลงวันที่ 30 มิ.ย. 2568</t>
  </si>
  <si>
    <t>จ้างตกแต่งรถแห่เทียนพรรษาโครงการวันเข้าพรรษา ประจำปี 2568</t>
  </si>
  <si>
    <t>ใบสั่งจ้างเลขที่ 127/2568 ลงวันที่ 3 ก.ค. 2568</t>
  </si>
  <si>
    <t>จ้างทำป้ายโครงการสืบสานวัฒนธรรมประเพณีวันเข้าพรรษาประจำปี 2568</t>
  </si>
  <si>
    <t>ใบสั่งจ้างเลขที่ 128/2568 ลงวันที่ 3 ก.ค. 2568</t>
  </si>
  <si>
    <t>จ้างเหมาทำป้ายโครงการส่งเสริมคุณธรรม จริยธรรม</t>
  </si>
  <si>
    <t>ใบสั่งจ้างเลขที่ 129/2568 ลงวันที่ 7 ก.ค. 2568</t>
  </si>
  <si>
    <t>ใบสั่งจ้างเลขที่ 130/2568 ลงวันที่ 7 ก.ค. 2568</t>
  </si>
  <si>
    <t>ใบสั่งจ้างเลขที่ 131/2568 ลงวันที่ 7 ก.ค. 2568</t>
  </si>
  <si>
    <t>จ้างซ่อมเครื่องปริ้นเตอร์ ยี่ห้อ HP Laser Jet P1005 หมายเลขครุภัณฑ์ 416-52-002</t>
  </si>
  <si>
    <t>ใบสั่งจ้างเลขที่ 132/2568 ลงวันที่ 18 ก.ค. 2568</t>
  </si>
  <si>
    <t>จ้างเหมา เดือน สิงหาคม 2568</t>
  </si>
  <si>
    <t>ใบสั่งจ้างเลขที่ 133/2568 ลงวันที่ 31 ก.ค. 2568</t>
  </si>
  <si>
    <t>ใบสั่งจ้างเลขที่ 134/2568 ลงวันที่ 31 ก.ค. 2568</t>
  </si>
  <si>
    <t>ใบสั่งจ้างเลขที่ 135/2568 ลงวันที่ 31 ก.ค. 2568</t>
  </si>
  <si>
    <t>ใบสั่งจ้างเลขที่ 136/2568 ลงวันที่ 31 ก.ค. 2568</t>
  </si>
  <si>
    <t>ใบสั่งจ้างเลขที่ 137/2568 ลงวันที่ 31 ก.ค. 2568</t>
  </si>
  <si>
    <t>ใบสั่งจ้างเลขที่ 138/2568 ลงวันที่ 31 ก.ค. 2568</t>
  </si>
  <si>
    <t>ใบสั่งจ้างเลขที่ 139/2568 ลงวันที่ 31 ก.ค. 2568</t>
  </si>
  <si>
    <t>จ้างซ่อมเครื่องปรับอากาศ หมายเลขครุภัณฑ์ 420-55-007</t>
  </si>
  <si>
    <t>น.ส.จิราพร สุวรรณโน</t>
  </si>
  <si>
    <t>ใบสั่งจ้างเลขที่ 140/2568 ลงวันที่ 31 ก.ค. 2568</t>
  </si>
  <si>
    <t>จ้างซ่อมเครื่องพิมพ์  หมายเลขครุภัณฑ์ 481-65-0012</t>
  </si>
  <si>
    <t>ใบสั่งจ้างเลขที่ 141/2568 ลงวันที่ 31 ก.ค. 2568</t>
  </si>
  <si>
    <t>จ้างซ่อมเครื่องปรับอากาศ หมายเลขครุภัณฑ์ 420-65-0016 , 420-59-00011</t>
  </si>
  <si>
    <t>ใบสั่งจ้างเลขที่ 142/2568 ลงวันที่ 31 ก.ค. 2568</t>
  </si>
  <si>
    <t>จ้างซ่อมเครื่องปรับอากาศ หมายเลขครุภัณฑ์ 420-58-009</t>
  </si>
  <si>
    <t>ใบสั่งจ้างเลขที่ 143/2568 ลงวันที่ 31 ก.ค. 2568</t>
  </si>
  <si>
    <t>จ้างถ่ายเอกสารร่างข้อบัญญัติ 2569</t>
  </si>
  <si>
    <t>ร้าน วี เอ็น ซีล็อค</t>
  </si>
  <si>
    <t>ใบสั่งจ้างเลขที่ 144/2568 ลงวันที่ 31 ก.ค. 2568</t>
  </si>
  <si>
    <t>ใบสั่งจ้างเลขที่ 145/2568 ลงวันที่ 25 ส.ค. 2568</t>
  </si>
  <si>
    <t>จ้างเหมา เดือน กันยายน 2568</t>
  </si>
  <si>
    <t>ใบสั่งจ้างเลขที่ 146/2568 ลงวันที่ 29 ส.ค. 2568</t>
  </si>
  <si>
    <t>ใบสั่งจ้างเลขที่ 147/2568 ลงวันที่ 29 ส.ค. 2568</t>
  </si>
  <si>
    <t>ใบสั่งจ้างเลขที่ 148/2568 ลงวันที่ 29 ส.ค. 2568</t>
  </si>
  <si>
    <t>ใบสั่งจ้างเลขที่ 149/2568 ลงวันที่ 29 ส.ค. 2568</t>
  </si>
  <si>
    <t>ใบสั่งจ้างเลขที่ 150/2568 ลงวันที่ 29 ส.ค. 2568</t>
  </si>
  <si>
    <t>ใบสั่งจ้างเลขที่ 151/2568 ลงวันที่ 29 ส.ค. 2568</t>
  </si>
  <si>
    <t>ใบสั่งจ้างเลขที่ 152/2568 ลงวันที่ 29 ส.ค. 2568</t>
  </si>
  <si>
    <t>จ้างถ่ายเอกสารพร้อมเข้าเล่มข้อบัญญัติ 2569</t>
  </si>
  <si>
    <t>ร้าน วี เอ็น ซีร็อค</t>
  </si>
  <si>
    <t>นางสุพัตรา  จันทร์อร่าม</t>
  </si>
  <si>
    <t>จ้างเหมา เดือน พฤษภาคม 2569</t>
  </si>
  <si>
    <t>จ้างเหมา เดือน พฤษภาคม 2570</t>
  </si>
  <si>
    <t>จ้างเหมา เดือน พฤษภาคม 2571</t>
  </si>
  <si>
    <t>จ้างเหมา เดือน พฤษภาคม 2572</t>
  </si>
  <si>
    <t>จ้างเหมา เดือน พฤษภาคม 2573</t>
  </si>
  <si>
    <t>จ้างเหมา เดือน พฤษภาคม 2574</t>
  </si>
  <si>
    <t>จ้างเหมา เดือน พฤษภาคม 2575</t>
  </si>
  <si>
    <t>ใบสั่งจ้างเลขที่ 153/2568 ลงวันที่ 11 ก.ย. 2568</t>
  </si>
  <si>
    <t>จัดซื้อเก้าอี้ / สป.</t>
  </si>
  <si>
    <t>บริษัท วินเฟอร์นิเจอร์ (2015) จำกัด</t>
  </si>
  <si>
    <t>ใบสัญญาซื้อขายเลขที่ 1/2568 ลงวันที่ 21 ก.พ. 2568</t>
  </si>
  <si>
    <t>ติดตั้งโคมไฟแสงส่วางโซล่าเซลล์ ภายในหมู่บ้านเกาะแก้วศรีสุข ม.8</t>
  </si>
  <si>
    <t>ร้าน เสกสรรพาณิช</t>
  </si>
  <si>
    <t>ใบสัญญาซื้อขายเลขที่ 2/2568 ลงวันที่ 28 เม.ย. 2568</t>
  </si>
  <si>
    <t>ติดตั้งโคมไฟแสงส่วางโซล่าเซลล์ ภายในหมู่บ้านเกาะมะนาว ม.1</t>
  </si>
  <si>
    <t>ใบสัญญาซื้อขายเลขที่ 3/2568 ลงวันที่ 30 เม.ย. 2568</t>
  </si>
  <si>
    <t>ติดตั้งโคมไฟแสงสว่างโซล่าเซลล์ภายในหมู่บ้านหนองนายอู ม.5</t>
  </si>
  <si>
    <t>ใบสัญญาซื้อขายเลขที่ 4/2568 ลงวันที่ 13 พ.ค. 2568</t>
  </si>
  <si>
    <t>ติดตั้งโคมไฟแสงสว่างโซล่าเซลล์ภายในหมู่บ้านจอมแก้ว ม.3</t>
  </si>
  <si>
    <t>ใบสัญญาซื้อขายเลขที่ 5/2568 ลงวันที่ 15 พ.ค. 2568</t>
  </si>
  <si>
    <t>ติดตั้งโคมไฟแสงสว่างโซล่าเซลล์ภายในหมู่บ้านโปร่งพัฒนา ม.6</t>
  </si>
  <si>
    <t>ใบสัญญาซื้อขายเลขที่ 6/2568 ลงวันที่ 19 พ.ค. 2568</t>
  </si>
  <si>
    <t>ใบสัญญาซื้อขายเลขที่ 7/2568 ลงวันที่ 21 พ.ค. 2568</t>
  </si>
  <si>
    <t>ติดตั้งโคมไฟแสงสว่างโซล่าเซลล์ภายในหมู่บ้านโนนแปะ ม.4</t>
  </si>
  <si>
    <t>ใบสัญญาซื้อขายเลขที่ 8/2568 ลงวันที่ 26 พ.ค. 2568</t>
  </si>
  <si>
    <t>ติดตั้งโคมไฟแสงสว่างโซล่าเซลล์ภายในหมู่บ้านป่ารวก ม.2</t>
  </si>
  <si>
    <t>ใบสัญญาซื้อขายเลขที่ 9/2568 ลงวันที่ 28 พ.ค. 2568</t>
  </si>
  <si>
    <t>ติดตั้งโคมไฟแสงสว่างโซล่าเซลล์ภายใน อบต.เกาะมะนาว</t>
  </si>
  <si>
    <t>ใบสัญญาซื้อขายเลขที่ 10/2568 ลงวันที่ 28 พ.ค. 2568</t>
  </si>
  <si>
    <t>ร้าน เฮง เฮง เฮง</t>
  </si>
  <si>
    <t>ใบสัญญาซื้อขายเลขที่ 11/2568 ลงวันที่ 15 ก.ค. 2568</t>
  </si>
  <si>
    <t>ใบสัญญาซื้อขายเลขที่ 12/2568 ลงวันที่ 17 ก.ค. 2568</t>
  </si>
  <si>
    <t>ติดตั้งโคมไฟแสงสว่างโซล่าเซลล์ภายในหมู่บ้านเกาะแก้วศรีสุข ม.7</t>
  </si>
  <si>
    <t>ใบสัญญาซื้อขายเลขที่ 13/2568 ลงวันที่ 21 ก.ค. 2568</t>
  </si>
  <si>
    <t>ใบสัญญาซื้อขายเลขที่ 14/2568 ลงวันที่ 23 ก.ค. 2568</t>
  </si>
  <si>
    <t>ใบสัญญาซื้อขายเลขที่ 15/2568 ลงวันที่ 25 ก.ค. 2568</t>
  </si>
  <si>
    <t>ติดตั้งโคมไฟแสงสว่างโซล่าเซลล์ภายในหมู่บ้านเกาะไทรงาม ม.8</t>
  </si>
  <si>
    <t>ใบสัญญาซื้อขายเลขที่ 16/2568 ลงวันที่ 30 ก.ค. 2568</t>
  </si>
  <si>
    <t>ร้าน มิตรอารี</t>
  </si>
  <si>
    <t>ใบสัญญาซื้อขายเลขที่ 17/2568 ลงวันที่ 1 ก.ค. 2568</t>
  </si>
  <si>
    <t>จัดซื้อโต๊ะทำงานเหล็ก 5 ฟุต</t>
  </si>
  <si>
    <t>ใบสัญญาซื้อขายเลขที่ 20/2568 ลงวันที่ 1 ก.ค. 2568</t>
  </si>
  <si>
    <t>ติดตั้งโคมไฟแสงสว่างโซล่าเซลล์ภายในหมู่บ้านเกาะมะนาว ม.1</t>
  </si>
  <si>
    <t>ใบสัญญาซื้อขายเลขที่ 21/2568 ลงวันที่ 8 ส.ค. 2568</t>
  </si>
  <si>
    <t>ใบสัญญาซื้อขายเลขที่ 22/2568 ลงวันที่ 14 ส.ค. 2568</t>
  </si>
  <si>
    <t>จัดซื้อเก้าอี้สำนักงาน / สภาฯ</t>
  </si>
  <si>
    <t>ใบสัญญาซื้อขายเลขที่ 23/2568 ลงวันที่ 18 ส.ค. 2568</t>
  </si>
  <si>
    <t>จัดซื้อเก้าอี้พักคอย</t>
  </si>
  <si>
    <t>ใบสัญญาซื้อขายเลขที่ 24/2568 ลงวันที่ 18 ส.ค. 2568</t>
  </si>
  <si>
    <t>จัดซื้อโต๊ะกลางวางหน้าโซฟา (ห้องนายก) 2 ตัว</t>
  </si>
  <si>
    <t>ใบสัญญาซื้อขายเลขที่ 25/2568 ลงวันที่ 18 ส.ค. 2568</t>
  </si>
  <si>
    <t>ก่อสร้างถนนคอนกรีตเสริมเหล็ก รหัสทางหลวง ชย.ถ 39-018 สายถนนป่ารวก-หนองข่อย (ช่วงที่ 2) ม.2</t>
  </si>
  <si>
    <t>หจก.บ้านเพชรก่อสร้าง</t>
  </si>
  <si>
    <t>ใบสัญญาจ้างก่อสร้างเลขที่ 1/2568 ลงวันที่ 9 ต.ค. 2567</t>
  </si>
  <si>
    <t>ปรับปรุงถนนลูกรังสายหินกอง-กระชัด ม.6</t>
  </si>
  <si>
    <t>บริษัท พงษ์ภิวัฒน์ จำกัด</t>
  </si>
  <si>
    <t>ใบสัญญาจ้างก่อสร้างเลขที่ 2/2568 ลงวันที่ 11 ธ.ค. 2567</t>
  </si>
  <si>
    <t>ปรับปรุงถนนลูกรังสายหินดาด-กระชัด ม.6</t>
  </si>
  <si>
    <t>ใบสัญญาจ้างก่อสร้างเลขที่ 3/2568 ลงวันที่ 11 ธ.ค. 2567</t>
  </si>
  <si>
    <t>ปรับปรุงถนนลูกรังสายโปร่งพัฒนา-เขาดิน ม.6</t>
  </si>
  <si>
    <t>ใบสัญญาจ้างก่อสร้างเลขที่ 4/2568 ลงวันที่ 11 ธ.ค. 2567</t>
  </si>
  <si>
    <t>ปรับปรุงถนนลูกรังสายภายในหมู่บ้านโปร่งพัฒนา ม.6</t>
  </si>
  <si>
    <t>ใบสัญญาจ้างก่อสร้างเลขที่ 5/2568 ลงวันที่ 11 ธ.ค. 2567</t>
  </si>
  <si>
    <t>ปรับปรุงถนนลูกรังสาย รพช.หนองไผ่-บ้านหนองนายอู ม.5</t>
  </si>
  <si>
    <t>บริษัท ฟ้าประทาน กิจการ จำกัด</t>
  </si>
  <si>
    <t>ใบสัญญาจ้างก่อสร้างเลขที่ 6/2568 ลงวันที่ 13 ธ.ค. 2567</t>
  </si>
  <si>
    <t>ปรับปรุงถนนลูกรังสายโกรกหินปูน-สระหลวง ม.6</t>
  </si>
  <si>
    <t>ใบสัญญาจ้างก่อสร้างเลขที่ 7/2568 ลงวันที่ 13 ธ.ค. 2567</t>
  </si>
  <si>
    <t>ใบสัญญาจ้างก่อสร้างเลขที่ 8/2568 ลงวันที่ 13 ธ.ค. 2567</t>
  </si>
  <si>
    <t>ปรับปรุงถนนลูกรังสายโปร่งพัฒนา-กระชัด ม.6</t>
  </si>
  <si>
    <t>ปรับปรุงถนนลูกรังสายที่สาธารณะห้าแยกเกาะไทรงาม ม.8</t>
  </si>
  <si>
    <t>ใบสัญญาจ้างก่อสร้างเลขที่ 9/2568 ลงวันที่ 13 ธ.ค. 2567</t>
  </si>
  <si>
    <t>ปรับปรุงถนนลูกรังสายโกรกผักหวาน-โคกแดง ม.2</t>
  </si>
  <si>
    <t>ใบสัญญาจ้างก่อสร้างเลขที่ 10/2568 ลงวันที่ 16 ธ.ค. 2567</t>
  </si>
  <si>
    <t>ปรับปรุงถนนลูกรังสายที่สาธารณะโคกแดง ม.2</t>
  </si>
  <si>
    <t>ใบสัญญาจ้างก่อสร้างเลขที่ 11/2568 ลงวันที่ 16 ธ.ค. 2567</t>
  </si>
  <si>
    <t>ปรับปรุงถนนลูกรังสายรอบที่สาธารณะบ้านจอมแก้ว ม.3</t>
  </si>
  <si>
    <t>ใบสัญญาจ้างก่อสร้างเลขที่ 12/2568 ลงวันที่ 16 ธ.ค. 2567</t>
  </si>
  <si>
    <t>ปรับปรุงถนนลูกรังสายหลังสถานีอนามัยจอมแก้ว ม.3</t>
  </si>
  <si>
    <t>ใบสัญญาจ้างก่อสร้างเลขที่ 13/2568 ลงวันที่ 18 ธ.ค. 2567</t>
  </si>
  <si>
    <t>ปรับปรุงถนนลูกรังสายจอมแก้ว-หนองตะครอง ม.3</t>
  </si>
  <si>
    <t>ใบสัญญาจ้างก่อสร้างเลขที่ 14/2568 ลงวันที่ 18 ธ.ค. 2567</t>
  </si>
  <si>
    <t>ปรับปรุงถนนลูกรังสายโคกแดง-ไร่เกาะ ม.3</t>
  </si>
  <si>
    <t>ใบสัญญาจ้างก่อสร้างเลขที่ 15/2568 ลงวันที่ 20 ธ.ค. 2567</t>
  </si>
  <si>
    <t>ปรับปรุงถนนรอบนอกทิศตะวันออกบ้านโนนแปะ ม.4</t>
  </si>
  <si>
    <t>ใบสัญญาจ้างก่อสร้างเลขที่ 16/2568 ลงวันที่ 20 ธ.ค. 2567</t>
  </si>
  <si>
    <t>ปรับปรุงถนนลูกรังสายโนนแปะ-หนองผักบุ้ง ม.4</t>
  </si>
  <si>
    <t>ใบสัญญาจ้างก่อสร้างเลขที่ 17/2568 ลงวันที่ 20 ธ.ค. 2567</t>
  </si>
  <si>
    <t>ปรับปรุงถนนลูกรังสายตลุกไทรคลองละหลอด ม.5</t>
  </si>
  <si>
    <t>ใบสัญญาจ้างก่อสร้างเลขที่ 18/2568 ลงวันที่ 20 ธ.ค. 2567</t>
  </si>
  <si>
    <t>ปรับปรุงถนนลูกรังสายคลองบง-เกาะไทรงาม ม.8</t>
  </si>
  <si>
    <t>ใบสัญญาจ้างก่อสร้างเลขที่ 19/2568 ลงวันที่ 20 ธ.ค. 2567</t>
  </si>
  <si>
    <t>ปรับปรุงถนนลูกรังสายโกรกผักหวาน-ลำคันฉู ม.2</t>
  </si>
  <si>
    <t>ใบสัญญาจ้างก่อสร้างเลขที่ 20/2568 ลงวันที่ 23 ธ.ค. 2567</t>
  </si>
  <si>
    <t>ปรับปรุงถนนลูกรังสายโกรกงิ้ว-หนองตะครอง ม.3</t>
  </si>
  <si>
    <t>ใบสัญญาจ้างก่อสร้างเลขที่ 21/2568 ลงวันที่ 23 ธ.ค. 2567</t>
  </si>
  <si>
    <t>ปรับปรุงถนนลูกรังสายป่ารวก-ท่าตะโก ม.2</t>
  </si>
  <si>
    <t>ใบสัญญาจ้างก่อสร้างเลขที่ 22/2568 ลงวันที่ 6 ม.ค. 2568</t>
  </si>
  <si>
    <t>ปรับปรุงถนนลูกรังสายป่ารวก-โคกแดง ม.2</t>
  </si>
  <si>
    <t>ใบสัญญาจ้างก่อสร้างเลขที่ 23/2568 ลงวันที่ 6 ม.ค. 2568</t>
  </si>
  <si>
    <t>ปรับปรุงถนนลูกรังสายป่ารวก-หนองขอนแก่น ม.2</t>
  </si>
  <si>
    <t>ใบสัญญาจ้างก่อสร้างเลขที่ 24/2568 ลงวันที่ 6 ม.ค. 2568</t>
  </si>
  <si>
    <t>ปรับปรุงถนนลูกรังสายรอบที่สาธารณะโคกน้อย (สระแดง) ช่วงที่ 1  ม.2</t>
  </si>
  <si>
    <t>ใบสัญญาจ้างก่อสร้างเลขที่ 25/2568 ลงวันที่ 8 ม.ค. 2568</t>
  </si>
  <si>
    <t>ปรับปรุงถนนลูกรังสายรอบที่สาธารณะโคกน้อย (สระแดง) ช่วงที่ 2  ม.2</t>
  </si>
  <si>
    <t>ใบสัญญาจ้างก่อสร้างเลขที่ 26/2568 ลงวันที่ 8 ม.ค. 2568</t>
  </si>
  <si>
    <t>ปรับปรุงถนนลูกรังสายป่ารวก-หนองขาม ม.2</t>
  </si>
  <si>
    <t>ใบสัญญาจ้างก่อสร้างเลขที่ 27/2568 ลงวันที่ 8 ม.ค. 2568</t>
  </si>
  <si>
    <t>ปรับปรุงถนนลูกรังสายป่ารวก-หนองกระสังข์</t>
  </si>
  <si>
    <t>ใบสัญญาจ้างก่อสร้างเลขที่ 28/2568 ลงวันที่ 8 ม.ค. 2568</t>
  </si>
  <si>
    <t>ปรับปรุงถนนลูกรังสายป่ารวก-โกรกผักหวาน ม.2</t>
  </si>
  <si>
    <t>ใบสัญญาจ้างก่อสร้างเลขที่ 29/2568 ลงวันที่ 8 ม.ค. 2568</t>
  </si>
  <si>
    <t>ปรับปรุงถนนลูกรังสายจอมแก้ว-ไร่เกาะ ม.3</t>
  </si>
  <si>
    <t>ใบสัญญาจ้างก่อสร้างเลขที่ 30/2568 ลงวันที่ 10 ม.ค. 2568</t>
  </si>
  <si>
    <t>เสริมผิวแอสฟัลท์ติกคอนกรีต ถนนสายภายในหมู่บ้านโนนแปะ หมู่ 4</t>
  </si>
  <si>
    <t>เสริมผิวแอสฟัสท์ติกคอนกรีต ถนนสายภายในหมู่บ้านป่ารวก ม.2</t>
  </si>
  <si>
    <t>เสริมผิวแอสฟัสท์ติกคอนกรีต ถนนสายคลองน้อย-โกรกหินปูน ม.5</t>
  </si>
  <si>
    <t>เสริมผิวแอสฟัสท์ติกคอนกรีต ถนนสายจอมแก้ว-หนองนายอู บ้านจอมแก้ว ม.3</t>
  </si>
  <si>
    <t>ก่อสร้างถนนคอนกรีตเสริมเหล็ก รหัสทางหลวงท้องถิ่น ชย.ถ 39-015 สายทางโกรกหินปูนถึงหนองตะไก้ ต.บ้านชวน ม.6</t>
  </si>
  <si>
    <t>หจก.เทพสถิตเป็นหนึ่งเรื่องก่อสร้าง</t>
  </si>
  <si>
    <t>เสริมผิวแอสฟัลติกคอนกรีต ถนนสายหลังโรงเรียนบ้านเกาะมะนาว ม.1</t>
  </si>
  <si>
    <t>ก่อสร้างถนนคอนกรีตเสริมเหล็ก รหัสทางหลวงท้องถิ่น ชย.ถ 39-004 สายทางโนนแปะ-ปากจาบ 11</t>
  </si>
  <si>
    <t>หจก.ณภัทรซีวิล</t>
  </si>
  <si>
    <t>ปรับปรุงผิวจราจรโดยเสริมวัสดุที่ผสมแอสฟัลติกส์คอนกรีต ภายในบ้านจอมแก้ว ม.3</t>
  </si>
  <si>
    <t>ก่อสร้างถนนคอนกรีตเสริมเหล็ก รหัสทางหลวงท้องถิ่น ชย.ถ 39-002 สายทางบ้านป่ารวกถึงคุ้มโกรกผักหวาน บ้านป่ารวก ม.2</t>
  </si>
  <si>
    <t>ก่อสร้าง คสล. สายจอมแก้ว-โกรกงิ้ว บ้านจอมแก้ว ม.3</t>
  </si>
  <si>
    <t>นายจารึก ปรีดารัตน์</t>
  </si>
  <si>
    <t>ปรับปรุงซ่อมแซมอาคาร ศพด.วัดป่าศรีสุขอุดมศักดิ์</t>
  </si>
  <si>
    <t>นางปภาดา ทบคลัง</t>
  </si>
  <si>
    <t>ปรับปรุงท่อระบายน้ำ ถนนสายป่ารวก-โกรกผักหวาน ม.2</t>
  </si>
  <si>
    <t>น.ส.กัณฐิกา ทีหอคำ</t>
  </si>
  <si>
    <t>ปรับปรุงท่อระบายน้ำ ถนนสายโนนแปะ-ปากจาบ ม.4</t>
  </si>
  <si>
    <t>ปรับปรุงอาคาร ศพด.วัดป่าศรีสุขอุดมศักดิ์</t>
  </si>
  <si>
    <t>นายภูมิภัทธ์ ภิพัฒนพรัตน์</t>
  </si>
  <si>
    <t>ก่อสร้างรั้วที่ทำการ อบต.เกาะมะนาว</t>
  </si>
  <si>
    <t>ปรับปรุงภูมิทัศน์ที่ทำการอบต.เกาะมะนาว</t>
  </si>
  <si>
    <t>ก่อสร้างถนนคอนกรีตเสริมเหล็ก สายโกรกผักหวาน คันฉูเก่า ม.2</t>
  </si>
  <si>
    <t>ก่อสร้างถนน คสล.ประปา-ทำนบหลวงพ่อ ม.1</t>
  </si>
  <si>
    <t>ใบสัญญาซื้อขายเลขที่ 51/2568 ลงวันที่ 27 ส.ค. 2568</t>
  </si>
  <si>
    <t>ก่อสร้างถนนคอนกรีตเสริมเหล็ก สายเกาะมะนาว-หนองขอนแก่น ม.1</t>
  </si>
  <si>
    <t>ก่อสร้างถนน คสล. ถนนสายเกาะไทรงาม-คลองบง ม.8</t>
  </si>
  <si>
    <t>ก่อสร้างถนนคอนกรีตเสริมเหล็ก สายโปร่งพัฒนา-โกรกหินปูน ม.6</t>
  </si>
  <si>
    <t>ก่อสร้างถนน คสล. รอบลานตากผลผลิตทางการเกษตร ม.7</t>
  </si>
  <si>
    <t>ก่อสร้างถนนคอนกรีตเสริมเหล็ก ถนนสายโนนแปะ-หนองผักบุ้ง ม.4</t>
  </si>
  <si>
    <t>ก่อสร้างถนน คสล. ภายในหมู่บ้านโนนแปะ ม.4</t>
  </si>
  <si>
    <t>ก่อสร้างลานตากเอนกประสงค์ภายในตำบลบ้านหนองนายอู ม.5</t>
  </si>
  <si>
    <t>ก่อสร้างลานตากเอนกประสงค์ภายในตำบลบ้านเกาะไทรงาม ม.8</t>
  </si>
  <si>
    <t>ใบสัญญาซื้อขายคอมพิวเตอร์เลขที่ 1/2568 ลงวันที่ 2 ม.ค. 2568</t>
  </si>
  <si>
    <t>ใบสัญญาซื้อขายคอมพิวเตอร์เลขที่ 2/2568 ลงวันที่ 4 ม.ค. 2568</t>
  </si>
  <si>
    <t>ใบสัญญาซื้อขายคอมพิวเตอร์เลขที่ 3/2568 ลงวันที่ 21 ม.ค. 2568</t>
  </si>
  <si>
    <t>ใบสัญญาซื้อขายคอมพิวเตอร์เลขที่ 4/2568 ลงวันที่ 21 ม.ค. 2568</t>
  </si>
  <si>
    <t>ใบสัญญาซื้อขายคอมพิวเตอร์เลขที่ 5/2568 ลงวันที่ 21 ม.ค. 2568</t>
  </si>
  <si>
    <t>ใบสัญญาซื้อขายคอมพิวเตอร์เลขที่ 6/2568 ลงวันที่ 21 ม.ค. 2568</t>
  </si>
  <si>
    <t>ใบสัญญาซื้อขายคอมพิวเตอร์เลขที่ 7/2568 ลงวันที่ 18 ส.ค. 2568</t>
  </si>
  <si>
    <t>เช่าเครื่องถ่ายเอกสารประจำปี พ.ศ 2568 (ต.ค.67-ก.ย.68)</t>
  </si>
  <si>
    <t>ใบสัญญาเช่าเครื่องถ่ายเอกสารเลขที่ 1/2568 ลงวันที่ 1 ต.ค. 2567</t>
  </si>
  <si>
    <t>เช่ารถรับ-ส่ง ศพด. (2ฝ-5525 กทม) ปี พ.ศ. 2568</t>
  </si>
  <si>
    <t>นายศิริพงษ์ ประสมทรัพย์</t>
  </si>
  <si>
    <t>ใบสัญญาเช่ารถยนต์เลขที่ 1/2568 ลงวันที่ 1 ต.ค. 2567</t>
  </si>
  <si>
    <t>เช่ารับ-ส่ง ศพด. (1นฆ 7823 กทม.)</t>
  </si>
  <si>
    <t>นายมานพ งามสันเทียะ</t>
  </si>
  <si>
    <t>ใบสัญญาเช่ารถยนต์เลขที่ 2/2568 ลงวันที่ 1 ต.ค. 2567</t>
  </si>
  <si>
    <t>เช่ารับ-ส่ง ศพด. (ฮง 8195 กทม.)</t>
  </si>
  <si>
    <t>นายดิเรก หาญณรงค์</t>
  </si>
  <si>
    <t>ใบสัญญาเช่ารถยนต์เลขที่ 3/2568 ลงวันที่ 1 ต.ค. 2567</t>
  </si>
  <si>
    <t>เช่ารถรับ-ส่ง นข. 5109 ชบ.</t>
  </si>
  <si>
    <t>นายณรงค์ ชาติเผือก</t>
  </si>
  <si>
    <t>ใบสัญญาเช่ารถยนต์เลขที่ 4/2568 ลงวันที่ 30 เม.ย. 2568</t>
  </si>
  <si>
    <t>จัดซื้อพวงมาลาดอกไม้สด 13 ต.ค.67</t>
  </si>
  <si>
    <t>จัดซื้อพวงมาลาดอกไม้สด 23 ต.ค.67</t>
  </si>
  <si>
    <t>จัดซื้อวัสดุสำนักงาน แฟ้มก้านยก ตราช้าง/กค.</t>
  </si>
  <si>
    <t>จัดซื้อน้ำดื่ม (ถัง)/สป.</t>
  </si>
  <si>
    <t>จัดซื้อวัสดุไฟฟ้าและวิทยุ สายไฟ VAF 2x2.5 /สป.</t>
  </si>
  <si>
    <t>ซื้อวัสดุยานพาหนะและขนส่ง ซ่อมรถกู้ชีพ นข 2032  /สป.</t>
  </si>
  <si>
    <t>จัดซื้อวัสดุสำนักงาน/กค.</t>
  </si>
  <si>
    <t>จัดซื้อวัสดุไฟฟ้าและวิทยุ/สป.</t>
  </si>
  <si>
    <t>หจก.เพชรคูณทวี</t>
  </si>
  <si>
    <t>จัดซื้อวัสดุก่อสร้าง/กช.</t>
  </si>
  <si>
    <t>จัดซื้อวัสดุสำนักงาน/สป.</t>
  </si>
  <si>
    <t>จัดซื้อวัสดุก่อสร้าง/สป.</t>
  </si>
  <si>
    <t>จัดซื้อวัสดุคอมพิวเตอร์ หมึกปริ้นเตอร์ 79A , 107A / สป.</t>
  </si>
  <si>
    <t>จัดซื้อน้ำดื่ม (ถัง)/ สป.</t>
  </si>
  <si>
    <t>ใบสั่งซื้อเลขที่ 34/2568 ลงวันที่ 27 ธ.ค. 2567</t>
  </si>
  <si>
    <t>จัดซื้อพวงมาลา  รามคำแหง/สป.</t>
  </si>
  <si>
    <t>จัดซื้อวัสดุสำนักงาน/กช.</t>
  </si>
  <si>
    <t>บริษัท วินเฟอร์นิเจอร์</t>
  </si>
  <si>
    <t>จัดซื้อเก้าอี้สำหรับพนักงาน/สป.</t>
  </si>
  <si>
    <t>จัดซื้อหมึกปริ้นเตอร์ HP 83A / กค.</t>
  </si>
  <si>
    <t>จัดซื้อวัสดุไฟฟ้าและวิทยุ ตัวแยก USB HUB /สป.</t>
  </si>
  <si>
    <t>จัดซื้อวัสดุไฟฟ้าและวิทยุ/กช.</t>
  </si>
  <si>
    <t>จ้างทำตรายางชื่อและตำแหน่ง/สป.</t>
  </si>
  <si>
    <t>จัดซื้อวัสดุอุปกรณ์กีฬา/กศ.</t>
  </si>
  <si>
    <t>จัดซื้อวัสดุอุปกรณ์แข่งขันกีฬา เสื้อกั๊กสะท้อนแสง , เวชภัณฑ์/กศ.</t>
  </si>
  <si>
    <t>จัดซื้อเสื้อคณะกรรมการ , ถ้วยรางวัล / กศ.</t>
  </si>
  <si>
    <t>จัดซื้อใบประกาศน้ำอบน้ำหอมอุปกรณ์เล่นเกมส์/ กศ.</t>
  </si>
  <si>
    <t>จัดซื้อวัสดุสำนักงาน/กศ.</t>
  </si>
  <si>
    <t>จัดซื้อหมึกปริ้นเตอร์ HP 35A/ กค.</t>
  </si>
  <si>
    <t>จัดซื้อวัสดุสำนักงาน/ กค.</t>
  </si>
  <si>
    <t>จัดซื้อวัสดุคอมพิวเตอร์ /กศ.</t>
  </si>
  <si>
    <t>จัดซื้อเครื่องไทยธรรมสำหรับถวายพระสงฆ์/ กศ.</t>
  </si>
  <si>
    <t>จัดซื้อวัสดุการเกษตร / สป.</t>
  </si>
  <si>
    <t>จัดซื้อวัสดุไฟฟ้าและวิทยุ / สป.</t>
  </si>
  <si>
    <t>จัดซื้อแบตเตอรี่  รถ กค 9756 ชัยภูมิ  หมายเลขครุภัณฑ์ 001-55-003</t>
  </si>
  <si>
    <t>จัดซื้อวัสดุสำนักงาน / กช.</t>
  </si>
  <si>
    <t>จัดซื้อวัสดุไฟฟ้าและวิทยุ / กช.</t>
  </si>
  <si>
    <t>จัดซื้อวัสดุก่อสร้าง /กช.</t>
  </si>
  <si>
    <t>จัดซื้อวัคซีนป้องกันโรคพิษสุนัขบ้า / สป.</t>
  </si>
  <si>
    <t>จัดซื้อวัสดุอุปกรณ์ในการฉีดวัคซีนป้องกันโรคพิษสุนัขบ้า /สป.</t>
  </si>
  <si>
    <t>จัดซื้อน้ำดื่ม (ถัง) /สป.</t>
  </si>
  <si>
    <t>จัดซื้อวัสดุคอมพิวเตอร์ /สป.</t>
  </si>
  <si>
    <t>จัดซื้อน้ำมันเชื้อเพลิงและหล่อลื่น รถอบจ./สป.</t>
  </si>
  <si>
    <t>จัดซื้อวัสดุอุปกรณ์เลือกตั้ง/ สป.</t>
  </si>
  <si>
    <t>จัดซื้อหมึก HP 35A / กค.</t>
  </si>
  <si>
    <t>จัดซื้อหมึก HP 107A / สป.</t>
  </si>
  <si>
    <t>จัดซื้อต้นไม้+ดินปลูก / โครงการปลูกป่าเฉลิมพระเกียรติ</t>
  </si>
  <si>
    <t>จัดซื้อถ่านพานาโซนิค AA อัลคาไลน์ (แพ็ค 2 ก้อน)/ กช.</t>
  </si>
  <si>
    <t>จัดซื้อน้ำดื่ม (ถัง) / สป.</t>
  </si>
  <si>
    <t>จัดซื้อน้ำแข็ง , น้ำดื่ม/ศึกษาดูงานฯ</t>
  </si>
  <si>
    <t>จัดซื้อธงชาติผ้าร่ม เบอร์ 6 /สป.</t>
  </si>
  <si>
    <t>จัดซื้อสายพาน A-60 รถตัดหญ้า แบบล้อจักรยาน สป.</t>
  </si>
  <si>
    <t>จัดซื้อวัสดุสำนักงาน / สป.</t>
  </si>
  <si>
    <t>ค่าบำรุงรักษาเครื่องตัดหญ้าข้ออ่อน / สป.</t>
  </si>
  <si>
    <t>จัดซื้อชุดตรวจสารเสพติดในปัสวะแบบหยด / สป.</t>
  </si>
  <si>
    <t>จัดซื้อน้ำมันเชื้อเพลิงและหล่อลื่น ประจำเดือน ก.ค. 68  /สป.</t>
  </si>
  <si>
    <t>จัดซื้อแบตเตอรี่เครื่องพ่นยุง /สป.</t>
  </si>
  <si>
    <t>จัดซื้อทรายกำจัดยุง ,น้ำยาพ่นยุง / สปสช.</t>
  </si>
  <si>
    <t>จัดซื้อเครื่องไทยธรรม , เทียนพรรษา /กศ.</t>
  </si>
  <si>
    <t>จัดซื้อค่าน้ำดื่ม , ค่าน้ำแข็ง /กศ.</t>
  </si>
  <si>
    <t>จัดซื้อกระดาษ A4 / สป.</t>
  </si>
  <si>
    <t>จัดซื้อน้ำแข็งและน้ำดื่ม / สป.</t>
  </si>
  <si>
    <t>จัดซื้อวัสดุก่อสร้าง / กช.</t>
  </si>
  <si>
    <t>จัดซื้อวัสดุสำนักงาน /สป.</t>
  </si>
  <si>
    <t>จัดซื้อวัสดุสำนักงาน /กค.</t>
  </si>
  <si>
    <t>จัดซื้อวัสดุสำนักงาน / กค.</t>
  </si>
  <si>
    <t>จัดซื้อวัสดุคอมพิวเตอร์/ กศ.</t>
  </si>
  <si>
    <t>จัดซื้อวัสดุคอมพิวเตอร์ / สป.</t>
  </si>
  <si>
    <t>จัดซื้อวัสดุคอมพิวเตอร์ / กค.</t>
  </si>
  <si>
    <t>จัดซื้อน้ำมันเชื้อเพลิงและหล่อลื่น เดือน ส.ค.68</t>
  </si>
  <si>
    <t>จัดซื้อวัสดุคอมพิวเตอร์/ สป.</t>
  </si>
  <si>
    <t>จัดซื้อชุดกีฬาพร้อมสกีนเบอร์และชื่อทีม / กศ.</t>
  </si>
  <si>
    <t>จัดซื้อเวชภัณฑ์ / กศ.</t>
  </si>
  <si>
    <t>จัดซื้อ motherboard PC พร้อมติดตั้ง/คอมพิวเตอร์ หมายเลขครุภัณฑ์ 416/56/002 กศ.</t>
  </si>
  <si>
    <t>จัดซื้อวัสดุจราจร / สป.</t>
  </si>
  <si>
    <t>จัดซื้อวัสดุเครื่องดับเพลิง/ สป.</t>
  </si>
  <si>
    <t>จัดซื้อวัสดุงานบ้านงานครัว / สป.</t>
  </si>
  <si>
    <t>จัดซื้อพานพุ่มดอกไม้ (โทนขาว - แดง) / สป.</t>
  </si>
  <si>
    <t>จัดซื้อวัสดุการเกษตร/สป.</t>
  </si>
  <si>
    <t>จ้างอาสาสมัครกู้ชีพในบริการทางการแพทย์ฉุกเฉิน (EMS) ประจำปี 2568</t>
  </si>
  <si>
    <t>จ้างซ่อมเครื่องคอมพิวเตอร์/กศ.</t>
  </si>
  <si>
    <t>จ้างลงโปรแกรมคอมพิวเตอร์ หมายเลขครุภัณฑ์ 416-65-0013/ กค.</t>
  </si>
  <si>
    <t>จ้างซ่อมเครื่องปรับอากาศ หมายเลขครุภัณฑ์ 420-65-00016 / สป.</t>
  </si>
  <si>
    <t>จ้างซ่อมรถไฟฟ้า กค. 9756 ชย. หมายเลขครุภัณฑ์ 001-55-003 / สป.</t>
  </si>
  <si>
    <t>จ้างซ่อมเครื่องคอมพิวเตอร์ PC ลงวินโดว์ หมายเลขครุภัณฑ์ 416-61-004 / สป.</t>
  </si>
  <si>
    <t>จ้างล้างเครื่องปรับอากาศ / กค.</t>
  </si>
  <si>
    <t>จ้างทำป้ายโครงการรณรงค์เพื่อป้องกันและลดอุบัติเหตุในช่วงเทศกาลปีใหม่ 2568 / สป.</t>
  </si>
  <si>
    <t>จ้างลงโปรแกรม หมายเลขครุภัณฑ์ 416-65-0013 / กค.</t>
  </si>
  <si>
    <t>จ้างซ่อมรถบรรทุกน้ำอเนกประสงค์ บพ. 3234 ชย. หมายเลขครุภัณฑ์ 006-57-0001 /สป.</t>
  </si>
  <si>
    <t>ล้างเครื่องปรับอากาศห้องนายก/สป.</t>
  </si>
  <si>
    <t>จ้างเหมาจัดเตรียมสถานที่โครงการจิตอาสา "ทำดีด้วยหัวใจ" 68/สป.</t>
  </si>
  <si>
    <t>จ้างเหมาบริการรถตู้โดยสาร/กศ.</t>
  </si>
  <si>
    <t>จ้างบำรุงรักษาและซ่อมแซมรถบรรทุกน้ำอเนกประสงค์/สป.</t>
  </si>
  <si>
    <t>จ้างลงโปรแกรมเครื่องคอมพิวเตอร์ หมายเลขครุภัณฑ์ 416-67-00017/กช.</t>
  </si>
  <si>
    <t>ซ่อมแซมผิวจราจรแอสฟัลท์ติกถนนสายคลองน้อย-โกรกหินปูน หมู่ 5</t>
  </si>
  <si>
    <t>ติดตั้งระบบสูบน้ำประปา ม.2 / งบกลาง</t>
  </si>
  <si>
    <t>คอมพิวเตอร์ AII in one /กค.</t>
  </si>
  <si>
    <t>คอมพิวเตอร์ AII in one /กศ.</t>
  </si>
  <si>
    <t>เครื่องพิมพ์ MuItifuntion/กศ.</t>
  </si>
  <si>
    <t>คอมพิวเตอร์ สำหรับ สำนักงาน /สป.</t>
  </si>
  <si>
    <t>หมึกเครื่องพิมพ์ Ink TankPrintor / สป.</t>
  </si>
  <si>
    <t>เครื่องพิมพ์ /กค.</t>
  </si>
  <si>
    <t>เครื่องคอมพิวเตอร์ AII in one /สป.</t>
  </si>
  <si>
    <r>
      <t>วิธีประกวดราคาอิเล็กทรอนิกส์ (</t>
    </r>
    <r>
      <rPr>
        <sz val="11"/>
        <color theme="1"/>
        <rFont val="Tahoma"/>
        <family val="2"/>
        <charset val="222"/>
        <scheme val="minor"/>
      </rPr>
      <t>e-bidding</t>
    </r>
    <r>
      <rPr>
        <sz val="11"/>
        <color theme="1"/>
        <rFont val="Tahoma"/>
        <family val="2"/>
        <charset val="222"/>
        <scheme val="minor"/>
      </rPr>
      <t>)</t>
    </r>
    <r>
      <rPr>
        <sz val="12"/>
        <color rgb="FF0A0A0A"/>
        <rFont val="Arial"/>
        <family val="2"/>
      </rPr>
      <t> </t>
    </r>
  </si>
  <si>
    <r>
      <t>วิธีประกวดราคาอิเล็กทรอนิกส์ (e-bidding)</t>
    </r>
    <r>
      <rPr>
        <sz val="12"/>
        <color rgb="FF0A0A0A"/>
        <rFont val="Arial"/>
        <family val="2"/>
      </rPr>
      <t> </t>
    </r>
  </si>
  <si>
    <t>สรุปผลการจัดซื้อจัดจ้าง ประจำปีงบประมาณ 2568</t>
  </si>
  <si>
    <t>เดือน</t>
  </si>
  <si>
    <t>จำนวนโครงการ</t>
  </si>
  <si>
    <t>งบประมาณ</t>
  </si>
  <si>
    <t>เงินอุดหนุนเฉพาะกิจ</t>
  </si>
  <si>
    <t>สัญญาจ้างกอ่สร้างเลขที่ 32/2568 ลงวันที่ 2 พ.ค. 2568</t>
  </si>
  <si>
    <t>สัญญาจ้างกอ่สร้างเลขที่ 33/2568 ลงวันที่ 2 พ.ค. 2568</t>
  </si>
  <si>
    <t>สัญญาจ้างกอ่สร้างเลขที่ 34/2568 ลงวันที่ 2 พ.ค. 2568</t>
  </si>
  <si>
    <t>สัญญาจ้างกอ่สร้างเลขที่ 35/2568 ลงวันที่ 6 พ.ค. 2568</t>
  </si>
  <si>
    <t>สัญญาจ้างกอ่สร้างเลขที่ 36/2568 ลงวันที่ 7 พ.ค. 2568</t>
  </si>
  <si>
    <t>สัญญาจ้างกอ่สร้างเลขที่ 37/2568 ลงวันที่ 7 พ.ค. 2568</t>
  </si>
  <si>
    <t>สัญญาจ้างกอ่สร้างเลขที่ 38/2568 ลงวันที่ 13 พ.ค. 2568</t>
  </si>
  <si>
    <t>สัญญาจ้างกอ่สร้าง เลขที่ 40/2568 ลงวันที่ 15 พ.ค. 2568</t>
  </si>
  <si>
    <t>สัญญาจ้างกอ่สร้าง เลขที่ 41/2568 ลงวันที่ 20 พ.ค. 2568</t>
  </si>
  <si>
    <t>สัญญาจ้างกอ่สร้าง เลขที่ 31/2568 ลงวันที่ 23 เม.ย. 2568</t>
  </si>
  <si>
    <t>สัญญาจ้างกอ่สร้าง เลขที่ 42/2568 ลงวันที่ 27 มิ.ย. 2568</t>
  </si>
  <si>
    <t>สัญญาจ้างกอ่สร้าง เลขที่ 43/2568 ลงวันที่ 27 มิ.ย. 2568</t>
  </si>
  <si>
    <t>สัญญาจ้างกอ่สร้าง เลขที่ 44/2568 ลงวันที่ 2 ก.ค. 2568</t>
  </si>
  <si>
    <t>สัญญาจ้างกอ่สร้าง เลขที่ 45/2568 ลงวันที่ 2 ก.ค. 2568</t>
  </si>
  <si>
    <t>สัญญาจ้างกอ่สร้าง เลขที่ 46/2568 ลงวันที่ 7 ก.ค. 2568</t>
  </si>
  <si>
    <t>สัญญาจ้างกอ่สร้าง เลขที่ 47/2568 ลงวันที่ 7 ก.ค. 2568</t>
  </si>
  <si>
    <t>สัญญาจ้างกอ่สร้าง เลขที่ 48/2568 ลงวันที่ 23 ก.ค. 2568</t>
  </si>
  <si>
    <t>สัญญาจ้างกอ่สร้าง เลขที่ 49/2568 ลงวันที่ 23 ก.ค. 2568</t>
  </si>
  <si>
    <t>สัญญาจ้างกอ่สร้าง เลขที่ 50/2568 ลงวันที่ 27 ส.ค. 2568</t>
  </si>
  <si>
    <t>สัญญาจ้างกอ่สร้าง เลขที่ 52/2568 ลงวันที่ 4 ก.ย. 2568</t>
  </si>
  <si>
    <t>สัญญาจ้างกอ่สร้างเลขที่ 53/2568 ลงวันที่ 4 ก.ย. 2568</t>
  </si>
  <si>
    <t>สัญญาจ้างกอ่สร้างเลขที่ 54/2568 ลงวันที่ 8 ก.ย. 2568</t>
  </si>
  <si>
    <t>สัญญาจ้างกอ่สร้างเลขที่ 55/2568 ลงวันที่ 8 ก.ย. 2568</t>
  </si>
  <si>
    <t>สัญญาจ้างกอ่สร้างเลขที่ 56/2568 ลงวันที่ 10 ก.ย. 2568</t>
  </si>
  <si>
    <t>สัญญาจ้างกอ่สร้างเลขที่ 57/2568 ลงวันที่ 10 ก.ย. 2568</t>
  </si>
  <si>
    <t>สัญญาจ้างกอ่สร้างเลขที่ 58/2568 ลงวันที่ 12 ก.ย. 2568</t>
  </si>
  <si>
    <t>สัญญาจ้างกอ่สร้างเลขที่ 59/2568 ลงวันที่ 12 ก.ย. 2568</t>
  </si>
  <si>
    <t>วันที่    4  เดือน   พฤศจิกายน  พ.ศ. 2567</t>
  </si>
  <si>
    <t>วันที่   4    เดือน   ธันวาคม  พ.ศ. 2567</t>
  </si>
  <si>
    <t>วันที่    3   เดือน   กุมภาพันธ์  พ.ศ.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</si>
  <si>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</si>
  <si>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</si>
  <si>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</si>
  <si>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</si>
  <si>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</si>
  <si>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</si>
  <si>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</si>
  <si>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</si>
  <si>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</si>
  <si>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</si>
  <si>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</si>
  <si>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</si>
  <si>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</si>
  <si>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</si>
  <si>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</si>
  <si>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</si>
  <si>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</si>
  <si>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</si>
  <si>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</si>
  <si>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</si>
  <si>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</si>
  <si>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</si>
  <si>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วันที่    3   เดือน  เมษายน  พ.ศ. 2568</t>
  </si>
  <si>
    <t>วันที่   4    เดือน  มิถุนายน  พ.ศ. 2568</t>
  </si>
  <si>
    <t>วันที่    3   เดือน  กรกฎาคม  พ.ศ. 2568</t>
  </si>
  <si>
    <t>แบบสรุปผลการดำเนินการจัดซื้อจัดจ้างในรอบเดือน  มิถุนายน  พ.ศ. 2568</t>
  </si>
  <si>
    <t>วันที่    4   เดือน  สิงหาคม  พ.ศ. 2568</t>
  </si>
  <si>
    <t>แบบสรุปผลการดำเนินการจัดซื้อจัดจ้างในรอบเดือน  กรกฎาคม  พ.ศ. 2568</t>
  </si>
  <si>
    <t>วันที่    4   เดือน  กันยายน  พ.ศ. 2568</t>
  </si>
  <si>
    <t>แบบสรุปผลการดำเนินการจัดซื้อจัดจ้างในรอบเดือน  สิงหาคม  พ.ศ. 2568</t>
  </si>
  <si>
    <t>วันที่    6   เดือน  พฤษภาคม  พ.ศ. 2568</t>
  </si>
  <si>
    <t>แบบสรุปผลการดำเนินการจัดซื้อจัดจ้างในรอบเดือน เมษายน  พ.ศ. 2568</t>
  </si>
  <si>
    <t>วันที่   3    เดือน  ตุลาคม  พ.ศ. 2568</t>
  </si>
  <si>
    <t>แบบสรุปผลการดำเนินการจัดซื้อจัดจ้างในรอบเดือน  กันยายน  พ.ศ. 2568</t>
  </si>
  <si>
    <t xml:space="preserve">วิธีประกาศเชิญช่วนทั่วไป( e-bidding) </t>
  </si>
  <si>
    <r>
      <t>ร้อยละของจำนวน</t>
    </r>
    <r>
      <rPr>
        <b/>
        <u/>
        <sz val="11"/>
        <color theme="1"/>
        <rFont val="TH Sarabun New"/>
        <family val="2"/>
      </rPr>
      <t>โครงการ</t>
    </r>
    <r>
      <rPr>
        <b/>
        <sz val="11"/>
        <color theme="1"/>
        <rFont val="TH Sarabun New"/>
        <family val="2"/>
      </rPr>
      <t>จำแนกตามวิธีการจัดหา</t>
    </r>
  </si>
  <si>
    <r>
      <t>ร้อยละของ</t>
    </r>
    <r>
      <rPr>
        <b/>
        <u/>
        <sz val="11"/>
        <color theme="1"/>
        <rFont val="TH Sarabun New"/>
        <family val="2"/>
      </rPr>
      <t>งบประมาณ</t>
    </r>
    <r>
      <rPr>
        <b/>
        <sz val="11"/>
        <color theme="1"/>
        <rFont val="TH Sarabun New"/>
        <family val="2"/>
      </rPr>
      <t>จำแนกตามวิธีการจัดหา</t>
    </r>
  </si>
  <si>
    <t>วันที่    3   เดือน   มกราคม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</si>
</sst>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2"/>
      <color rgb="FF0A0A0A"/>
      <name val="Arial"/>
      <family val="2"/>
    </font>
    <font>
      <b/>
      <u/>
      <sz val="16"/>
      <color theme="1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 New"/>
      <family val="2"/>
    </font>
    <font>
      <b/>
      <sz val="11"/>
      <color theme="1"/>
      <name val="TH Sarabun New"/>
      <family val="2"/>
    </font>
    <font>
      <b/>
      <u/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3" fontId="5" fillId="0" borderId="1" xfId="1" applyFont="1" applyBorder="1" applyAlignme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43" fontId="2" fillId="0" borderId="0" xfId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vertical="center" wrapText="1" shrinkToFit="1"/>
    </xf>
    <xf numFmtId="0" fontId="0" fillId="3" borderId="4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vertical="top"/>
    </xf>
    <xf numFmtId="0" fontId="8" fillId="0" borderId="0" xfId="0" applyFont="1" applyAlignment="1">
      <alignment vertical="top"/>
    </xf>
    <xf numFmtId="4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2" fontId="2" fillId="0" borderId="0" xfId="0" applyNumberFormat="1" applyFont="1"/>
    <xf numFmtId="43" fontId="2" fillId="0" borderId="0" xfId="1" applyFont="1"/>
    <xf numFmtId="43" fontId="4" fillId="0" borderId="0" xfId="1" applyFont="1" applyAlignment="1">
      <alignment horizontal="center"/>
    </xf>
    <xf numFmtId="43" fontId="4" fillId="0" borderId="0" xfId="1" applyFont="1"/>
    <xf numFmtId="0" fontId="14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0" borderId="7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3" fontId="4" fillId="0" borderId="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th-TH" sz="2400">
                <a:cs typeface="DSU_NamKang" panose="020B0604020202020204" pitchFamily="34" charset="-34"/>
              </a:rPr>
              <a:t>จำแนกตามงบประมาณ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7692038495188095E-2"/>
          <c:y val="0.16692147856517936"/>
          <c:w val="0.86497462817147852"/>
          <c:h val="0.5645906240886555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สรุป!$M$32</c:f>
              <c:strCache>
                <c:ptCount val="1"/>
                <c:pt idx="0">
                  <c:v>วิธีประกาศเชิญช่วนทั่วไป( e-bidding) 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9444444444444445"/>
                  <c:y val="-0.2777777777777777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AC-4A7A-8B4C-584C6C4EDD46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CBAC-4A7A-8B4C-584C6C4ED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สรุป!$N$32:$O$32</c:f>
              <c:numCache>
                <c:formatCode>_(* #,##0.00_);_(* \(#,##0.00\);_(* "-"??_);_(@_)</c:formatCode>
                <c:ptCount val="2"/>
                <c:pt idx="0" formatCode="General">
                  <c:v>60.15</c:v>
                </c:pt>
                <c:pt idx="1">
                  <c:v>25803000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C-4A7A-8B4C-584C6C4EDD46}"/>
            </c:ext>
          </c:extLst>
        </c:ser>
        <c:ser>
          <c:idx val="1"/>
          <c:order val="1"/>
          <c:tx>
            <c:strRef>
              <c:f>สรุป!$M$33</c:f>
              <c:strCache>
                <c:ptCount val="1"/>
                <c:pt idx="0">
                  <c:v>วิธีเฉพาะเจาะจง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125"/>
                  <c:y val="-0.273148148148148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AC-4A7A-8B4C-584C6C4EDD46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th-TH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CBAC-4A7A-8B4C-584C6C4EDD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สรุป!$N$33:$O$33</c:f>
              <c:numCache>
                <c:formatCode>_(* #,##0.00_);_(* \(#,##0.00\);_(* "-"??_);_(@_)</c:formatCode>
                <c:ptCount val="2"/>
                <c:pt idx="0" formatCode="General">
                  <c:v>39.85</c:v>
                </c:pt>
                <c:pt idx="1">
                  <c:v>17093015.760000002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AC-4A7A-8B4C-584C6C4ED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665670832"/>
        <c:axId val="665669752"/>
      </c:barChart>
      <c:catAx>
        <c:axId val="665670832"/>
        <c:scaling>
          <c:orientation val="minMax"/>
        </c:scaling>
        <c:delete val="1"/>
        <c:axPos val="l"/>
        <c:majorTickMark val="none"/>
        <c:minorTickMark val="none"/>
        <c:tickLblPos val="nextTo"/>
        <c:crossAx val="665669752"/>
        <c:crosses val="autoZero"/>
        <c:auto val="1"/>
        <c:lblAlgn val="ctr"/>
        <c:lblOffset val="100"/>
        <c:noMultiLvlLbl val="0"/>
      </c:catAx>
      <c:valAx>
        <c:axId val="66566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665670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TH Niramit AS" panose="02000506000000020004" pitchFamily="2" charset="-34"/>
              <a:ea typeface="+mn-ea"/>
              <a:cs typeface="TH Niramit AS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แนกตามวิธีการจัดซื้ดจัดจ้าง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th-TH" sz="1800" b="1" i="0" u="none" strike="noStrike" cap="all" spc="15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NP Lovely Vol.1" panose="02000000000000000000" pitchFamily="2" charset="0"/>
              <a:cs typeface="NP Lovely Vol.1" panose="02000000000000000000" pitchFamily="2" charset="0"/>
            </a:rPr>
            <a:t>แนกตามวิธีการจัดซื้ดจัดจ้าง</a:t>
          </a:r>
        </a:p>
      </cx:txPr>
    </cx:title>
    <cx:plotArea>
      <cx:plotAreaRegion>
        <cx:series layoutId="waterfall" uniqueId="{26CCD10E-A964-4D1E-8F33-046876CD182F}">
          <cx:spPr>
            <a:solidFill>
              <a:schemeClr val="accent3">
                <a:lumMod val="60000"/>
                <a:lumOff val="40000"/>
              </a:schemeClr>
            </a:solidFill>
          </cx:spPr>
          <cx:dataLabels pos="outEnd"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tle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solidFill>
                  <a:schemeClr val="accent5"/>
                </a:solidFill>
                <a:latin typeface="TH Niramit AS" panose="02000506000000020004" pitchFamily="2" charset="-34"/>
                <a:ea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 sz="900" b="0" i="0" u="none" strike="noStrike" baseline="0">
              <a:solidFill>
                <a:schemeClr val="accent5"/>
              </a:solidFill>
              <a:latin typeface="TH Niramit AS" panose="02000506000000020004" pitchFamily="2" charset="-34"/>
              <a:cs typeface="TH Niramit AS" panose="02000506000000020004" pitchFamily="2" charset="-34"/>
            </a:endParaRPr>
          </a:p>
        </cx:txPr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>
              <a:latin typeface="TH Niramit AS" panose="02000506000000020004" pitchFamily="2" charset="-34"/>
              <a:ea typeface="TH Niramit AS" panose="02000506000000020004" pitchFamily="2" charset="-34"/>
              <a:cs typeface="TH Niramit AS" panose="02000506000000020004" pitchFamily="2" charset="-34"/>
            </a:defRPr>
          </a:pPr>
          <a:endParaRPr lang="th-TH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TH Niramit AS" panose="02000506000000020004" pitchFamily="2" charset="-34"/>
            <a:cs typeface="TH Niramit AS" panose="02000506000000020004" pitchFamily="2" charset="-3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25000"/>
            <a:lumOff val="7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25000"/>
            <a:lumOff val="7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cap="all" spc="15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384693</xdr:colOff>
      <xdr:row>18</xdr:row>
      <xdr:rowOff>201386</xdr:rowOff>
    </xdr:from>
    <xdr:to>
      <xdr:col>4</xdr:col>
      <xdr:colOff>1187514</xdr:colOff>
      <xdr:row>27</xdr:row>
      <xdr:rowOff>191666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แผนภูมิ 4">
              <a:extLst>
                <a:ext uri="{FF2B5EF4-FFF2-40B4-BE49-F238E27FC236}">
                  <a16:creationId xmlns:a16="http://schemas.microsoft.com/office/drawing/2014/main" id="{DDE6FB65-C1E4-75F6-0C39-7159A3E8CF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74770" y="6149651"/>
              <a:ext cx="4593382" cy="27117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th-TH" sz="1100"/>
                <a:t>แผนภูมินี้ยังไม่พร้อมใช้งานใน Excel เวอร์ชันของคุณ
การแก้ไขรูปร่างนี้หรือการบันทึกเวิร์กบุ๊กนี้เป็นรูปแบบไฟล์อื่นจะทำลายแผนภูมิอย่างถาวร</a:t>
              </a:r>
            </a:p>
          </xdr:txBody>
        </xdr:sp>
      </mc:Fallback>
    </mc:AlternateContent>
    <xdr:clientData/>
  </xdr:twoCellAnchor>
  <xdr:twoCellAnchor>
    <xdr:from>
      <xdr:col>1</xdr:col>
      <xdr:colOff>503464</xdr:colOff>
      <xdr:row>28</xdr:row>
      <xdr:rowOff>227237</xdr:rowOff>
    </xdr:from>
    <xdr:to>
      <xdr:col>4</xdr:col>
      <xdr:colOff>1284903</xdr:colOff>
      <xdr:row>37</xdr:row>
      <xdr:rowOff>258728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D8E2175A-1EBC-C400-D8FD-56437BF84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1C697-7470-45FF-A535-7F15652030E1}">
  <dimension ref="B2:R33"/>
  <sheetViews>
    <sheetView tabSelected="1" topLeftCell="A18" zoomScale="98" zoomScaleNormal="98" workbookViewId="0">
      <selection activeCell="M17" sqref="M17:N18"/>
    </sheetView>
  </sheetViews>
  <sheetFormatPr defaultRowHeight="24" x14ac:dyDescent="0.55000000000000004"/>
  <cols>
    <col min="1" max="1" width="9" style="41"/>
    <col min="2" max="2" width="13" style="41" customWidth="1"/>
    <col min="3" max="3" width="13" style="42" customWidth="1"/>
    <col min="4" max="4" width="23.75" style="42" customWidth="1"/>
    <col min="5" max="5" width="17.625" style="41" customWidth="1"/>
    <col min="6" max="7" width="15" style="41" customWidth="1"/>
    <col min="8" max="12" width="9" style="41"/>
    <col min="13" max="13" width="33.625" style="41" customWidth="1"/>
    <col min="14" max="14" width="19.625" style="41" customWidth="1"/>
    <col min="15" max="16" width="16.625" style="67" customWidth="1"/>
    <col min="17" max="17" width="10.375" style="41" customWidth="1"/>
    <col min="18" max="16384" width="9" style="41"/>
  </cols>
  <sheetData>
    <row r="2" spans="2:18" x14ac:dyDescent="0.55000000000000004">
      <c r="B2" s="86" t="s">
        <v>784</v>
      </c>
      <c r="C2" s="86"/>
      <c r="D2" s="86"/>
      <c r="E2" s="86"/>
      <c r="F2" s="86"/>
      <c r="G2" s="86"/>
    </row>
    <row r="3" spans="2:18" s="44" customFormat="1" ht="64.5" customHeight="1" x14ac:dyDescent="0.55000000000000004">
      <c r="B3" s="70" t="s">
        <v>785</v>
      </c>
      <c r="C3" s="70" t="s">
        <v>786</v>
      </c>
      <c r="D3" s="71" t="s">
        <v>787</v>
      </c>
      <c r="E3" s="70" t="s">
        <v>788</v>
      </c>
      <c r="F3" s="85" t="s">
        <v>854</v>
      </c>
      <c r="G3" s="85" t="s">
        <v>855</v>
      </c>
      <c r="O3" s="68"/>
      <c r="P3" s="68"/>
    </row>
    <row r="4" spans="2:18" x14ac:dyDescent="0.55000000000000004">
      <c r="B4" s="72">
        <v>243892</v>
      </c>
      <c r="C4" s="9">
        <v>20</v>
      </c>
      <c r="D4" s="73">
        <f>ตค.67!C26</f>
        <v>1005359.6699999999</v>
      </c>
      <c r="E4" s="12"/>
      <c r="F4" s="74">
        <f>C4*E18/C18</f>
        <v>4.6511627906976747</v>
      </c>
      <c r="G4" s="74">
        <f>D4*E18/D18</f>
        <v>2.3437134013212604</v>
      </c>
    </row>
    <row r="5" spans="2:18" x14ac:dyDescent="0.55000000000000004">
      <c r="B5" s="72">
        <v>243923</v>
      </c>
      <c r="C5" s="9">
        <v>37</v>
      </c>
      <c r="D5" s="73">
        <f>พย.67!C33</f>
        <v>137707.38</v>
      </c>
      <c r="E5" s="12"/>
      <c r="F5" s="74">
        <f>C5*E18/C18</f>
        <v>8.604651162790697</v>
      </c>
      <c r="G5" s="74">
        <f>D5*E18/D18</f>
        <v>0.32102603833992993</v>
      </c>
      <c r="M5" s="41">
        <v>16</v>
      </c>
      <c r="O5" s="67">
        <v>66232484</v>
      </c>
      <c r="P5" s="67">
        <v>62675577.399999999</v>
      </c>
      <c r="Q5" s="66">
        <f>M5*100/M12</f>
        <v>5.7142857142857144</v>
      </c>
      <c r="R5" s="66">
        <f>O5*100/O12</f>
        <v>76.53834263664676</v>
      </c>
    </row>
    <row r="6" spans="2:18" x14ac:dyDescent="0.55000000000000004">
      <c r="B6" s="72">
        <v>243953</v>
      </c>
      <c r="C6" s="9">
        <v>37</v>
      </c>
      <c r="D6" s="73">
        <f>ธค.67!C43</f>
        <v>2909095.1</v>
      </c>
      <c r="E6" s="12"/>
      <c r="F6" s="74">
        <f>C6*E18/C18</f>
        <v>8.604651162790697</v>
      </c>
      <c r="G6" s="74">
        <f>D6*E18/D18</f>
        <v>6.7817372976459378</v>
      </c>
    </row>
    <row r="7" spans="2:18" x14ac:dyDescent="0.55000000000000004">
      <c r="B7" s="72">
        <v>243984</v>
      </c>
      <c r="C7" s="9">
        <v>41</v>
      </c>
      <c r="D7" s="73">
        <f>มค.68!C47</f>
        <v>1510056.9</v>
      </c>
      <c r="E7" s="12"/>
      <c r="F7" s="74">
        <f>C7*E18/C18</f>
        <v>9.5348837209302317</v>
      </c>
      <c r="G7" s="74">
        <f>D7*E18/D18</f>
        <v>3.5202730912088787</v>
      </c>
    </row>
    <row r="8" spans="2:18" x14ac:dyDescent="0.55000000000000004">
      <c r="B8" s="72">
        <v>244015</v>
      </c>
      <c r="C8" s="9">
        <v>26</v>
      </c>
      <c r="D8" s="73">
        <f>กพ.68!C32</f>
        <v>145539.1</v>
      </c>
      <c r="E8" s="12"/>
      <c r="F8" s="74">
        <f>C8*E18/C18</f>
        <v>6.0465116279069768</v>
      </c>
      <c r="G8" s="74">
        <f>D8*E18/D18</f>
        <v>0.3392834915351588</v>
      </c>
      <c r="M8" s="41">
        <v>263</v>
      </c>
      <c r="O8" s="67">
        <v>20195554.149999999</v>
      </c>
      <c r="P8" s="67">
        <v>19899370.059999999</v>
      </c>
      <c r="Q8" s="66">
        <f>M8*100/M12</f>
        <v>93.928571428571431</v>
      </c>
      <c r="R8" s="41">
        <f>P8*100/P12</f>
        <v>24.067369808417912</v>
      </c>
    </row>
    <row r="9" spans="2:18" x14ac:dyDescent="0.55000000000000004">
      <c r="B9" s="72">
        <v>244044</v>
      </c>
      <c r="C9" s="9">
        <v>21</v>
      </c>
      <c r="D9" s="73">
        <f>มีค.68!C27</f>
        <v>294059.2</v>
      </c>
      <c r="E9" s="12"/>
      <c r="F9" s="74">
        <f>C9*E18/C18</f>
        <v>4.8837209302325579</v>
      </c>
      <c r="G9" s="74">
        <f>D9*E18/D18</f>
        <v>0.68551634642536308</v>
      </c>
    </row>
    <row r="10" spans="2:18" x14ac:dyDescent="0.55000000000000004">
      <c r="B10" s="72">
        <v>244075</v>
      </c>
      <c r="C10" s="9">
        <v>45</v>
      </c>
      <c r="D10" s="73">
        <f>'เม.ย.68'!C51</f>
        <v>1325006</v>
      </c>
      <c r="E10" s="12"/>
      <c r="F10" s="74">
        <f>C10*E18/C18</f>
        <v>10.465116279069768</v>
      </c>
      <c r="G10" s="74">
        <f>D10*E18/D18</f>
        <v>3.0888789472041163</v>
      </c>
      <c r="M10" s="41">
        <v>1</v>
      </c>
      <c r="O10" s="67">
        <v>107000</v>
      </c>
      <c r="P10" s="67">
        <v>107000</v>
      </c>
    </row>
    <row r="11" spans="2:18" x14ac:dyDescent="0.55000000000000004">
      <c r="B11" s="72">
        <v>244105</v>
      </c>
      <c r="C11" s="9">
        <v>56</v>
      </c>
      <c r="D11" s="73">
        <f>พค.68!C67</f>
        <v>3286722.3500000015</v>
      </c>
      <c r="E11" s="12"/>
      <c r="F11" s="74">
        <f>C11*E18/C18</f>
        <v>13.023255813953488</v>
      </c>
      <c r="G11" s="74">
        <f>D11*E18/D18</f>
        <v>7.6620690564572858</v>
      </c>
    </row>
    <row r="12" spans="2:18" x14ac:dyDescent="0.55000000000000004">
      <c r="B12" s="72"/>
      <c r="C12" s="9">
        <v>3</v>
      </c>
      <c r="D12" s="73"/>
      <c r="E12" s="75">
        <f>พค.68!C66</f>
        <v>25803000</v>
      </c>
      <c r="F12" s="76">
        <f>C12*E18/C18</f>
        <v>0.69767441860465118</v>
      </c>
      <c r="G12" s="76">
        <f>E12*E18/D18</f>
        <v>60.152439667977212</v>
      </c>
      <c r="M12" s="45">
        <v>280</v>
      </c>
      <c r="N12" s="45"/>
      <c r="O12" s="69">
        <f>SUM(O5:O10)</f>
        <v>86535038.150000006</v>
      </c>
      <c r="P12" s="69">
        <f>SUM(P5:P10)</f>
        <v>82681947.459999993</v>
      </c>
      <c r="Q12" s="45"/>
    </row>
    <row r="13" spans="2:18" x14ac:dyDescent="0.55000000000000004">
      <c r="B13" s="72">
        <v>244136</v>
      </c>
      <c r="C13" s="9">
        <v>36</v>
      </c>
      <c r="D13" s="73">
        <f>มิย.68!C42</f>
        <v>626945</v>
      </c>
      <c r="E13" s="12"/>
      <c r="F13" s="74">
        <f>C13*E18/C18</f>
        <v>8.3720930232558146</v>
      </c>
      <c r="G13" s="74">
        <f>D13*E18/D18</f>
        <v>1.4615459941727695</v>
      </c>
    </row>
    <row r="14" spans="2:18" x14ac:dyDescent="0.55000000000000004">
      <c r="B14" s="72">
        <v>244166</v>
      </c>
      <c r="C14" s="9">
        <v>51</v>
      </c>
      <c r="D14" s="73">
        <f>กค.68!C57</f>
        <v>2281504.2999999998</v>
      </c>
      <c r="E14" s="12"/>
      <c r="F14" s="74">
        <f>C14*E18/C18</f>
        <v>11.86046511627907</v>
      </c>
      <c r="G14" s="74">
        <f>D14*E18/D18</f>
        <v>5.3186858023478107</v>
      </c>
    </row>
    <row r="15" spans="2:18" x14ac:dyDescent="0.55000000000000004">
      <c r="B15" s="72">
        <v>244197</v>
      </c>
      <c r="C15" s="9">
        <v>36</v>
      </c>
      <c r="D15" s="73">
        <f>สค.68!C42</f>
        <v>1848997.4</v>
      </c>
      <c r="E15" s="12"/>
      <c r="F15" s="74">
        <f>C15*E18/C18</f>
        <v>8.3720930232558146</v>
      </c>
      <c r="G15" s="74">
        <f>D15*E18/D18</f>
        <v>4.3104175696526266</v>
      </c>
    </row>
    <row r="16" spans="2:18" x14ac:dyDescent="0.55000000000000004">
      <c r="B16" s="72">
        <v>244228</v>
      </c>
      <c r="C16" s="9">
        <v>21</v>
      </c>
      <c r="D16" s="73">
        <f>กย.68!C27</f>
        <v>1722023.3599999999</v>
      </c>
      <c r="E16" s="12"/>
      <c r="F16" s="74">
        <f>C16*E18/C18</f>
        <v>4.8837209302325579</v>
      </c>
      <c r="G16" s="74">
        <f>D16*E18/D18</f>
        <v>4.0144132957116385</v>
      </c>
    </row>
    <row r="17" spans="2:16" s="45" customFormat="1" x14ac:dyDescent="0.55000000000000004">
      <c r="B17" s="77"/>
      <c r="C17" s="77"/>
      <c r="D17" s="78">
        <f>SUM(D4:D16)</f>
        <v>17093015.760000002</v>
      </c>
      <c r="E17" s="79">
        <f>SUM(E4:E16)</f>
        <v>25803000</v>
      </c>
      <c r="F17" s="74"/>
      <c r="G17" s="80"/>
      <c r="M17" s="45" t="s">
        <v>853</v>
      </c>
      <c r="N17" s="45">
        <v>0.7</v>
      </c>
      <c r="O17" s="69"/>
      <c r="P17" s="69"/>
    </row>
    <row r="18" spans="2:16" ht="24.75" thickBot="1" x14ac:dyDescent="0.6">
      <c r="B18" s="84"/>
      <c r="C18" s="81">
        <f>SUM(C4:C17)</f>
        <v>430</v>
      </c>
      <c r="D18" s="82">
        <f>D17+E17</f>
        <v>42896015.760000005</v>
      </c>
      <c r="E18" s="80">
        <v>100</v>
      </c>
      <c r="F18" s="83">
        <f>SUM(F4:F16)</f>
        <v>100</v>
      </c>
      <c r="G18" s="83">
        <f>SUM(G4:G17)</f>
        <v>99.999999999999986</v>
      </c>
      <c r="M18" s="41" t="s">
        <v>12</v>
      </c>
      <c r="N18" s="41">
        <v>99.3</v>
      </c>
    </row>
    <row r="19" spans="2:16" ht="24.75" thickTop="1" x14ac:dyDescent="0.55000000000000004"/>
    <row r="20" spans="2:16" x14ac:dyDescent="0.55000000000000004">
      <c r="F20" s="66">
        <f>SUM(F4:F16)-F12</f>
        <v>99.302325581395351</v>
      </c>
      <c r="G20" s="66">
        <f>SUM(G4:G16)-G12</f>
        <v>39.847560332022773</v>
      </c>
    </row>
    <row r="32" spans="2:16" x14ac:dyDescent="0.55000000000000004">
      <c r="M32" s="41" t="s">
        <v>853</v>
      </c>
      <c r="N32" s="41">
        <v>60.15</v>
      </c>
      <c r="O32" s="67">
        <v>25803000</v>
      </c>
    </row>
    <row r="33" spans="13:15" x14ac:dyDescent="0.55000000000000004">
      <c r="M33" s="41" t="s">
        <v>12</v>
      </c>
      <c r="N33" s="41">
        <v>39.85</v>
      </c>
      <c r="O33" s="67">
        <v>17093015.760000002</v>
      </c>
    </row>
  </sheetData>
  <mergeCells count="1">
    <mergeCell ref="B2:G2"/>
  </mergeCells>
  <pageMargins left="0.7" right="0.7" top="0.75" bottom="0.75" header="0.3" footer="0.3"/>
  <pageSetup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7"/>
  <sheetViews>
    <sheetView topLeftCell="A61" zoomScaleNormal="100" workbookViewId="0">
      <selection activeCell="C65" sqref="C65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4.5" style="4" customWidth="1"/>
    <col min="5" max="5" width="14.125" style="3" customWidth="1"/>
    <col min="6" max="6" width="23.25" style="2" customWidth="1"/>
    <col min="7" max="7" width="26.875" style="2" customWidth="1"/>
    <col min="8" max="8" width="26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147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842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721</v>
      </c>
      <c r="C6" s="10">
        <v>38262</v>
      </c>
      <c r="D6" s="10">
        <v>38262</v>
      </c>
      <c r="E6" s="11" t="s">
        <v>12</v>
      </c>
      <c r="F6" s="11" t="s">
        <v>13</v>
      </c>
      <c r="G6" s="11" t="s">
        <v>13</v>
      </c>
      <c r="H6" s="13" t="s">
        <v>14</v>
      </c>
      <c r="I6" s="1" t="s">
        <v>148</v>
      </c>
    </row>
    <row r="7" spans="1:9" ht="48" x14ac:dyDescent="0.2">
      <c r="A7" s="9">
        <v>2</v>
      </c>
      <c r="B7" s="1" t="s">
        <v>700</v>
      </c>
      <c r="C7" s="10">
        <v>12040</v>
      </c>
      <c r="D7" s="10">
        <v>12040</v>
      </c>
      <c r="E7" s="11" t="s">
        <v>12</v>
      </c>
      <c r="F7" s="11" t="s">
        <v>32</v>
      </c>
      <c r="G7" s="11" t="s">
        <v>32</v>
      </c>
      <c r="H7" s="13" t="s">
        <v>14</v>
      </c>
      <c r="I7" s="1" t="s">
        <v>149</v>
      </c>
    </row>
    <row r="8" spans="1:9" ht="48" x14ac:dyDescent="0.2">
      <c r="A8" s="9">
        <v>3</v>
      </c>
      <c r="B8" s="1" t="s">
        <v>695</v>
      </c>
      <c r="C8" s="10">
        <v>2200</v>
      </c>
      <c r="D8" s="10">
        <v>2200</v>
      </c>
      <c r="E8" s="11" t="s">
        <v>12</v>
      </c>
      <c r="F8" s="11" t="s">
        <v>82</v>
      </c>
      <c r="G8" s="11" t="s">
        <v>82</v>
      </c>
      <c r="H8" s="13" t="s">
        <v>14</v>
      </c>
      <c r="I8" s="1" t="s">
        <v>150</v>
      </c>
    </row>
    <row r="9" spans="1:9" ht="48" x14ac:dyDescent="0.2">
      <c r="A9" s="9">
        <v>4</v>
      </c>
      <c r="B9" s="1" t="s">
        <v>722</v>
      </c>
      <c r="C9" s="10">
        <v>4653</v>
      </c>
      <c r="D9" s="10">
        <v>4653</v>
      </c>
      <c r="E9" s="11" t="s">
        <v>12</v>
      </c>
      <c r="F9" s="11" t="s">
        <v>102</v>
      </c>
      <c r="G9" s="11" t="s">
        <v>102</v>
      </c>
      <c r="H9" s="13" t="s">
        <v>14</v>
      </c>
      <c r="I9" s="1" t="s">
        <v>151</v>
      </c>
    </row>
    <row r="10" spans="1:9" ht="48" x14ac:dyDescent="0.2">
      <c r="A10" s="9">
        <v>5</v>
      </c>
      <c r="B10" s="1" t="s">
        <v>712</v>
      </c>
      <c r="C10" s="10">
        <v>360</v>
      </c>
      <c r="D10" s="10">
        <v>360</v>
      </c>
      <c r="E10" s="11" t="s">
        <v>12</v>
      </c>
      <c r="F10" s="11" t="s">
        <v>32</v>
      </c>
      <c r="G10" s="11" t="s">
        <v>32</v>
      </c>
      <c r="H10" s="13" t="s">
        <v>14</v>
      </c>
      <c r="I10" s="1" t="s">
        <v>152</v>
      </c>
    </row>
    <row r="11" spans="1:9" ht="48" x14ac:dyDescent="0.2">
      <c r="A11" s="9">
        <v>6</v>
      </c>
      <c r="B11" s="1" t="s">
        <v>723</v>
      </c>
      <c r="C11" s="10">
        <v>3200</v>
      </c>
      <c r="D11" s="10">
        <v>3200</v>
      </c>
      <c r="E11" s="11" t="s">
        <v>12</v>
      </c>
      <c r="F11" s="12" t="s">
        <v>40</v>
      </c>
      <c r="G11" s="12" t="s">
        <v>40</v>
      </c>
      <c r="H11" s="13" t="s">
        <v>14</v>
      </c>
      <c r="I11" s="1" t="s">
        <v>153</v>
      </c>
    </row>
    <row r="12" spans="1:9" ht="48" x14ac:dyDescent="0.2">
      <c r="A12" s="9">
        <v>7</v>
      </c>
      <c r="B12" s="1" t="s">
        <v>724</v>
      </c>
      <c r="C12" s="10">
        <v>9600</v>
      </c>
      <c r="D12" s="10">
        <v>9600</v>
      </c>
      <c r="E12" s="11" t="s">
        <v>12</v>
      </c>
      <c r="F12" s="11" t="s">
        <v>68</v>
      </c>
      <c r="G12" s="11" t="s">
        <v>68</v>
      </c>
      <c r="H12" s="13" t="s">
        <v>14</v>
      </c>
      <c r="I12" s="1" t="s">
        <v>154</v>
      </c>
    </row>
    <row r="13" spans="1:9" ht="48" x14ac:dyDescent="0.2">
      <c r="A13" s="9">
        <v>8</v>
      </c>
      <c r="B13" s="1" t="s">
        <v>155</v>
      </c>
      <c r="C13" s="10">
        <v>18100</v>
      </c>
      <c r="D13" s="10">
        <v>18100</v>
      </c>
      <c r="E13" s="11" t="s">
        <v>12</v>
      </c>
      <c r="F13" s="11" t="s">
        <v>13</v>
      </c>
      <c r="G13" s="11" t="s">
        <v>13</v>
      </c>
      <c r="H13" s="13" t="s">
        <v>14</v>
      </c>
      <c r="I13" s="1" t="s">
        <v>156</v>
      </c>
    </row>
    <row r="14" spans="1:9" ht="48" x14ac:dyDescent="0.2">
      <c r="A14" s="9">
        <v>9</v>
      </c>
      <c r="B14" s="1" t="s">
        <v>157</v>
      </c>
      <c r="C14" s="10">
        <v>500</v>
      </c>
      <c r="D14" s="10">
        <v>500</v>
      </c>
      <c r="E14" s="11" t="s">
        <v>12</v>
      </c>
      <c r="F14" s="11" t="s">
        <v>13</v>
      </c>
      <c r="G14" s="11" t="s">
        <v>13</v>
      </c>
      <c r="H14" s="13" t="s">
        <v>14</v>
      </c>
      <c r="I14" s="1" t="s">
        <v>158</v>
      </c>
    </row>
    <row r="15" spans="1:9" ht="48" x14ac:dyDescent="0.2">
      <c r="A15" s="9">
        <v>10</v>
      </c>
      <c r="B15" s="1" t="s">
        <v>725</v>
      </c>
      <c r="C15" s="10">
        <v>33000</v>
      </c>
      <c r="D15" s="10">
        <v>33000</v>
      </c>
      <c r="E15" s="11" t="s">
        <v>12</v>
      </c>
      <c r="F15" s="12" t="s">
        <v>159</v>
      </c>
      <c r="G15" s="12" t="s">
        <v>159</v>
      </c>
      <c r="H15" s="13" t="s">
        <v>14</v>
      </c>
      <c r="I15" s="1" t="s">
        <v>160</v>
      </c>
    </row>
    <row r="16" spans="1:9" ht="48" x14ac:dyDescent="0.2">
      <c r="A16" s="9">
        <v>11</v>
      </c>
      <c r="B16" s="1" t="s">
        <v>726</v>
      </c>
      <c r="C16" s="10">
        <v>720</v>
      </c>
      <c r="D16" s="10">
        <v>720</v>
      </c>
      <c r="E16" s="11" t="s">
        <v>12</v>
      </c>
      <c r="F16" s="11" t="s">
        <v>82</v>
      </c>
      <c r="G16" s="11" t="s">
        <v>82</v>
      </c>
      <c r="H16" s="13" t="s">
        <v>14</v>
      </c>
      <c r="I16" s="1" t="s">
        <v>161</v>
      </c>
    </row>
    <row r="17" spans="1:9" ht="48" x14ac:dyDescent="0.2">
      <c r="A17" s="9">
        <v>12</v>
      </c>
      <c r="B17" s="1" t="s">
        <v>121</v>
      </c>
      <c r="C17" s="10">
        <v>225</v>
      </c>
      <c r="D17" s="10">
        <v>225</v>
      </c>
      <c r="E17" s="11" t="s">
        <v>12</v>
      </c>
      <c r="F17" s="11" t="s">
        <v>88</v>
      </c>
      <c r="G17" s="11" t="s">
        <v>88</v>
      </c>
      <c r="H17" s="13" t="s">
        <v>14</v>
      </c>
      <c r="I17" s="1" t="s">
        <v>162</v>
      </c>
    </row>
    <row r="18" spans="1:9" ht="48" x14ac:dyDescent="0.2">
      <c r="A18" s="9">
        <v>13</v>
      </c>
      <c r="B18" s="1" t="s">
        <v>727</v>
      </c>
      <c r="C18" s="10">
        <v>435</v>
      </c>
      <c r="D18" s="10">
        <v>435</v>
      </c>
      <c r="E18" s="11" t="s">
        <v>12</v>
      </c>
      <c r="F18" s="12" t="s">
        <v>88</v>
      </c>
      <c r="G18" s="12" t="s">
        <v>88</v>
      </c>
      <c r="H18" s="13" t="s">
        <v>14</v>
      </c>
      <c r="I18" s="1" t="s">
        <v>163</v>
      </c>
    </row>
    <row r="19" spans="1:9" ht="48" x14ac:dyDescent="0.2">
      <c r="A19" s="9">
        <v>14</v>
      </c>
      <c r="B19" s="1" t="s">
        <v>728</v>
      </c>
      <c r="C19" s="10">
        <v>1220</v>
      </c>
      <c r="D19" s="10">
        <v>1220</v>
      </c>
      <c r="E19" s="11" t="s">
        <v>12</v>
      </c>
      <c r="F19" s="12" t="s">
        <v>164</v>
      </c>
      <c r="G19" s="12" t="s">
        <v>164</v>
      </c>
      <c r="H19" s="13" t="s">
        <v>14</v>
      </c>
      <c r="I19" s="1" t="s">
        <v>165</v>
      </c>
    </row>
    <row r="20" spans="1:9" ht="48" x14ac:dyDescent="0.2">
      <c r="A20" s="9">
        <v>15</v>
      </c>
      <c r="B20" s="1" t="s">
        <v>166</v>
      </c>
      <c r="C20" s="10">
        <v>4600</v>
      </c>
      <c r="D20" s="10">
        <v>4600</v>
      </c>
      <c r="E20" s="11" t="s">
        <v>12</v>
      </c>
      <c r="F20" s="11" t="s">
        <v>102</v>
      </c>
      <c r="G20" s="11" t="s">
        <v>102</v>
      </c>
      <c r="H20" s="13" t="s">
        <v>14</v>
      </c>
      <c r="I20" s="1" t="s">
        <v>167</v>
      </c>
    </row>
    <row r="21" spans="1:9" ht="48" x14ac:dyDescent="0.2">
      <c r="A21" s="9">
        <v>16</v>
      </c>
      <c r="B21" s="1" t="s">
        <v>26</v>
      </c>
      <c r="C21" s="10">
        <v>11870.25</v>
      </c>
      <c r="D21" s="10">
        <v>11870.25</v>
      </c>
      <c r="E21" s="11" t="s">
        <v>12</v>
      </c>
      <c r="F21" s="12" t="s">
        <v>168</v>
      </c>
      <c r="G21" s="12" t="s">
        <v>168</v>
      </c>
      <c r="H21" s="13" t="s">
        <v>14</v>
      </c>
      <c r="I21" s="1" t="s">
        <v>169</v>
      </c>
    </row>
    <row r="22" spans="1:9" ht="48" x14ac:dyDescent="0.2">
      <c r="A22" s="9">
        <v>17</v>
      </c>
      <c r="B22" s="1" t="s">
        <v>21</v>
      </c>
      <c r="C22" s="10">
        <v>5446.35</v>
      </c>
      <c r="D22" s="10">
        <v>5446.35</v>
      </c>
      <c r="E22" s="11" t="s">
        <v>12</v>
      </c>
      <c r="F22" s="12" t="s">
        <v>168</v>
      </c>
      <c r="G22" s="12" t="s">
        <v>168</v>
      </c>
      <c r="H22" s="13" t="s">
        <v>14</v>
      </c>
      <c r="I22" s="1" t="s">
        <v>170</v>
      </c>
    </row>
    <row r="23" spans="1:9" ht="48" x14ac:dyDescent="0.2">
      <c r="A23" s="9">
        <v>18</v>
      </c>
      <c r="B23" s="1" t="s">
        <v>105</v>
      </c>
      <c r="C23" s="10">
        <v>220</v>
      </c>
      <c r="D23" s="10">
        <v>220</v>
      </c>
      <c r="E23" s="11" t="s">
        <v>12</v>
      </c>
      <c r="F23" s="11" t="s">
        <v>82</v>
      </c>
      <c r="G23" s="12" t="s">
        <v>82</v>
      </c>
      <c r="H23" s="13" t="s">
        <v>14</v>
      </c>
      <c r="I23" s="1" t="s">
        <v>171</v>
      </c>
    </row>
    <row r="24" spans="1:9" ht="48" x14ac:dyDescent="0.2">
      <c r="A24" s="9">
        <v>19</v>
      </c>
      <c r="B24" s="1" t="s">
        <v>25</v>
      </c>
      <c r="C24" s="10">
        <v>16059.75</v>
      </c>
      <c r="D24" s="10">
        <v>16059.75</v>
      </c>
      <c r="E24" s="11" t="s">
        <v>12</v>
      </c>
      <c r="F24" s="12" t="s">
        <v>168</v>
      </c>
      <c r="G24" s="12" t="s">
        <v>168</v>
      </c>
      <c r="H24" s="13" t="s">
        <v>14</v>
      </c>
      <c r="I24" s="1" t="s">
        <v>172</v>
      </c>
    </row>
    <row r="25" spans="1:9" ht="48" x14ac:dyDescent="0.2">
      <c r="A25" s="9">
        <v>20</v>
      </c>
      <c r="B25" s="1" t="s">
        <v>173</v>
      </c>
      <c r="C25" s="10">
        <v>18300</v>
      </c>
      <c r="D25" s="10">
        <v>18300</v>
      </c>
      <c r="E25" s="11" t="s">
        <v>12</v>
      </c>
      <c r="F25" s="12" t="s">
        <v>13</v>
      </c>
      <c r="G25" s="12" t="s">
        <v>13</v>
      </c>
      <c r="H25" s="13" t="s">
        <v>14</v>
      </c>
      <c r="I25" s="1" t="s">
        <v>174</v>
      </c>
    </row>
    <row r="26" spans="1:9" s="20" customFormat="1" ht="48" x14ac:dyDescent="0.2">
      <c r="A26" s="14">
        <v>21</v>
      </c>
      <c r="B26" s="15" t="s">
        <v>695</v>
      </c>
      <c r="C26" s="16">
        <v>496</v>
      </c>
      <c r="D26" s="16">
        <v>496</v>
      </c>
      <c r="E26" s="17" t="s">
        <v>12</v>
      </c>
      <c r="F26" s="17" t="s">
        <v>82</v>
      </c>
      <c r="G26" s="18" t="s">
        <v>82</v>
      </c>
      <c r="H26" s="19" t="s">
        <v>14</v>
      </c>
      <c r="I26" s="15" t="s">
        <v>175</v>
      </c>
    </row>
    <row r="27" spans="1:9" s="26" customFormat="1" ht="48" x14ac:dyDescent="0.2">
      <c r="A27" s="21">
        <v>22</v>
      </c>
      <c r="B27" s="22" t="s">
        <v>404</v>
      </c>
      <c r="C27" s="23">
        <v>450</v>
      </c>
      <c r="D27" s="23">
        <v>450</v>
      </c>
      <c r="E27" s="24" t="s">
        <v>12</v>
      </c>
      <c r="F27" s="24" t="s">
        <v>337</v>
      </c>
      <c r="G27" s="24" t="s">
        <v>337</v>
      </c>
      <c r="H27" s="25" t="s">
        <v>14</v>
      </c>
      <c r="I27" s="22" t="s">
        <v>405</v>
      </c>
    </row>
    <row r="28" spans="1:9" s="26" customFormat="1" ht="48" x14ac:dyDescent="0.2">
      <c r="A28" s="21">
        <v>23</v>
      </c>
      <c r="B28" s="22" t="s">
        <v>406</v>
      </c>
      <c r="C28" s="23">
        <v>1800</v>
      </c>
      <c r="D28" s="23">
        <v>1800</v>
      </c>
      <c r="E28" s="24" t="s">
        <v>12</v>
      </c>
      <c r="F28" s="24" t="s">
        <v>374</v>
      </c>
      <c r="G28" s="24" t="s">
        <v>374</v>
      </c>
      <c r="H28" s="25" t="s">
        <v>14</v>
      </c>
      <c r="I28" s="22" t="s">
        <v>407</v>
      </c>
    </row>
    <row r="29" spans="1:9" ht="48" x14ac:dyDescent="0.2">
      <c r="A29" s="9">
        <v>24</v>
      </c>
      <c r="B29" s="1" t="s">
        <v>408</v>
      </c>
      <c r="C29" s="10">
        <v>1700</v>
      </c>
      <c r="D29" s="10">
        <v>1700</v>
      </c>
      <c r="E29" s="11" t="s">
        <v>12</v>
      </c>
      <c r="F29" s="11" t="s">
        <v>409</v>
      </c>
      <c r="G29" s="11" t="s">
        <v>409</v>
      </c>
      <c r="H29" s="13" t="s">
        <v>14</v>
      </c>
      <c r="I29" s="1" t="s">
        <v>410</v>
      </c>
    </row>
    <row r="30" spans="1:9" ht="48" x14ac:dyDescent="0.2">
      <c r="A30" s="9">
        <v>25</v>
      </c>
      <c r="B30" s="1" t="s">
        <v>411</v>
      </c>
      <c r="C30" s="10">
        <v>2950</v>
      </c>
      <c r="D30" s="10">
        <v>2950</v>
      </c>
      <c r="E30" s="11" t="s">
        <v>12</v>
      </c>
      <c r="F30" s="11" t="s">
        <v>409</v>
      </c>
      <c r="G30" s="11" t="s">
        <v>409</v>
      </c>
      <c r="H30" s="13" t="s">
        <v>14</v>
      </c>
      <c r="I30" s="1" t="s">
        <v>412</v>
      </c>
    </row>
    <row r="31" spans="1:9" ht="72" x14ac:dyDescent="0.2">
      <c r="A31" s="9">
        <v>26</v>
      </c>
      <c r="B31" s="1" t="s">
        <v>413</v>
      </c>
      <c r="C31" s="10">
        <v>2450</v>
      </c>
      <c r="D31" s="10">
        <v>2450</v>
      </c>
      <c r="E31" s="11" t="s">
        <v>12</v>
      </c>
      <c r="F31" s="11" t="s">
        <v>409</v>
      </c>
      <c r="G31" s="11" t="s">
        <v>409</v>
      </c>
      <c r="H31" s="13" t="s">
        <v>14</v>
      </c>
      <c r="I31" s="1" t="s">
        <v>414</v>
      </c>
    </row>
    <row r="32" spans="1:9" ht="72" x14ac:dyDescent="0.2">
      <c r="A32" s="9">
        <v>27</v>
      </c>
      <c r="B32" s="1" t="s">
        <v>415</v>
      </c>
      <c r="C32" s="10">
        <v>5090</v>
      </c>
      <c r="D32" s="10">
        <v>5090</v>
      </c>
      <c r="E32" s="11" t="s">
        <v>12</v>
      </c>
      <c r="F32" s="12" t="s">
        <v>337</v>
      </c>
      <c r="G32" s="12" t="s">
        <v>337</v>
      </c>
      <c r="H32" s="13" t="s">
        <v>14</v>
      </c>
      <c r="I32" s="1" t="s">
        <v>416</v>
      </c>
    </row>
    <row r="33" spans="1:9" ht="48" x14ac:dyDescent="0.2">
      <c r="A33" s="9">
        <v>28</v>
      </c>
      <c r="B33" s="1" t="s">
        <v>417</v>
      </c>
      <c r="C33" s="10">
        <v>300</v>
      </c>
      <c r="D33" s="10">
        <v>300</v>
      </c>
      <c r="E33" s="11" t="s">
        <v>12</v>
      </c>
      <c r="F33" s="11" t="s">
        <v>418</v>
      </c>
      <c r="G33" s="11" t="s">
        <v>418</v>
      </c>
      <c r="H33" s="13" t="s">
        <v>14</v>
      </c>
      <c r="I33" s="1" t="s">
        <v>419</v>
      </c>
    </row>
    <row r="34" spans="1:9" ht="48" x14ac:dyDescent="0.2">
      <c r="A34" s="9">
        <v>29</v>
      </c>
      <c r="B34" s="1" t="s">
        <v>420</v>
      </c>
      <c r="C34" s="10">
        <v>675</v>
      </c>
      <c r="D34" s="10">
        <v>675</v>
      </c>
      <c r="E34" s="11" t="s">
        <v>12</v>
      </c>
      <c r="F34" s="11" t="s">
        <v>374</v>
      </c>
      <c r="G34" s="11" t="s">
        <v>374</v>
      </c>
      <c r="H34" s="13" t="s">
        <v>14</v>
      </c>
      <c r="I34" s="1" t="s">
        <v>421</v>
      </c>
    </row>
    <row r="35" spans="1:9" ht="48" x14ac:dyDescent="0.2">
      <c r="A35" s="9">
        <v>30</v>
      </c>
      <c r="B35" s="1" t="s">
        <v>422</v>
      </c>
      <c r="C35" s="10">
        <v>3000</v>
      </c>
      <c r="D35" s="10">
        <v>3000</v>
      </c>
      <c r="E35" s="11" t="s">
        <v>12</v>
      </c>
      <c r="F35" s="11" t="s">
        <v>423</v>
      </c>
      <c r="G35" s="11" t="s">
        <v>423</v>
      </c>
      <c r="H35" s="13" t="s">
        <v>14</v>
      </c>
      <c r="I35" s="1" t="s">
        <v>424</v>
      </c>
    </row>
    <row r="36" spans="1:9" ht="72" x14ac:dyDescent="0.2">
      <c r="A36" s="9">
        <v>31</v>
      </c>
      <c r="B36" s="1" t="s">
        <v>425</v>
      </c>
      <c r="C36" s="10">
        <v>1000</v>
      </c>
      <c r="D36" s="10">
        <v>1000</v>
      </c>
      <c r="E36" s="11" t="s">
        <v>12</v>
      </c>
      <c r="F36" s="12" t="s">
        <v>282</v>
      </c>
      <c r="G36" s="12" t="s">
        <v>426</v>
      </c>
      <c r="H36" s="13" t="s">
        <v>14</v>
      </c>
      <c r="I36" s="1" t="s">
        <v>427</v>
      </c>
    </row>
    <row r="37" spans="1:9" ht="48" x14ac:dyDescent="0.2">
      <c r="A37" s="9">
        <v>32</v>
      </c>
      <c r="B37" s="1" t="s">
        <v>428</v>
      </c>
      <c r="C37" s="10">
        <v>450</v>
      </c>
      <c r="D37" s="10">
        <v>450</v>
      </c>
      <c r="E37" s="11" t="s">
        <v>12</v>
      </c>
      <c r="F37" s="11" t="s">
        <v>374</v>
      </c>
      <c r="G37" s="11" t="s">
        <v>374</v>
      </c>
      <c r="H37" s="13" t="s">
        <v>14</v>
      </c>
      <c r="I37" s="1" t="s">
        <v>429</v>
      </c>
    </row>
    <row r="38" spans="1:9" ht="48" x14ac:dyDescent="0.2">
      <c r="A38" s="9">
        <v>33</v>
      </c>
      <c r="B38" s="1" t="s">
        <v>430</v>
      </c>
      <c r="C38" s="10">
        <v>1050</v>
      </c>
      <c r="D38" s="10">
        <v>1050</v>
      </c>
      <c r="E38" s="11" t="s">
        <v>12</v>
      </c>
      <c r="F38" s="11" t="s">
        <v>374</v>
      </c>
      <c r="G38" s="11" t="s">
        <v>374</v>
      </c>
      <c r="H38" s="13" t="s">
        <v>14</v>
      </c>
      <c r="I38" s="1" t="s">
        <v>431</v>
      </c>
    </row>
    <row r="39" spans="1:9" ht="48" x14ac:dyDescent="0.2">
      <c r="A39" s="9">
        <v>34</v>
      </c>
      <c r="B39" s="1" t="s">
        <v>432</v>
      </c>
      <c r="C39" s="10">
        <v>6400</v>
      </c>
      <c r="D39" s="10">
        <v>6400</v>
      </c>
      <c r="E39" s="11" t="s">
        <v>12</v>
      </c>
      <c r="F39" s="12" t="s">
        <v>164</v>
      </c>
      <c r="G39" s="12" t="s">
        <v>164</v>
      </c>
      <c r="H39" s="13" t="s">
        <v>14</v>
      </c>
      <c r="I39" s="1" t="s">
        <v>433</v>
      </c>
    </row>
    <row r="40" spans="1:9" ht="48" x14ac:dyDescent="0.2">
      <c r="A40" s="9">
        <v>35</v>
      </c>
      <c r="B40" s="1" t="s">
        <v>434</v>
      </c>
      <c r="C40" s="10">
        <v>84000</v>
      </c>
      <c r="D40" s="10">
        <v>84000</v>
      </c>
      <c r="E40" s="11" t="s">
        <v>12</v>
      </c>
      <c r="F40" s="12" t="s">
        <v>435</v>
      </c>
      <c r="G40" s="12" t="s">
        <v>435</v>
      </c>
      <c r="H40" s="13" t="s">
        <v>14</v>
      </c>
      <c r="I40" s="1" t="s">
        <v>436</v>
      </c>
    </row>
    <row r="41" spans="1:9" ht="48" x14ac:dyDescent="0.2">
      <c r="A41" s="9">
        <v>36</v>
      </c>
      <c r="B41" s="1" t="s">
        <v>437</v>
      </c>
      <c r="C41" s="10">
        <v>5700</v>
      </c>
      <c r="D41" s="10">
        <v>5700</v>
      </c>
      <c r="E41" s="11" t="s">
        <v>12</v>
      </c>
      <c r="F41" s="11" t="s">
        <v>268</v>
      </c>
      <c r="G41" s="11" t="s">
        <v>268</v>
      </c>
      <c r="H41" s="13" t="s">
        <v>14</v>
      </c>
      <c r="I41" s="1" t="s">
        <v>438</v>
      </c>
    </row>
    <row r="42" spans="1:9" ht="48" x14ac:dyDescent="0.2">
      <c r="A42" s="9">
        <v>37</v>
      </c>
      <c r="B42" s="1" t="s">
        <v>437</v>
      </c>
      <c r="C42" s="10">
        <v>5700</v>
      </c>
      <c r="D42" s="10">
        <v>5700</v>
      </c>
      <c r="E42" s="11" t="s">
        <v>12</v>
      </c>
      <c r="F42" s="12" t="s">
        <v>314</v>
      </c>
      <c r="G42" s="12" t="s">
        <v>314</v>
      </c>
      <c r="H42" s="13" t="s">
        <v>14</v>
      </c>
      <c r="I42" s="1" t="s">
        <v>439</v>
      </c>
    </row>
    <row r="43" spans="1:9" ht="48" x14ac:dyDescent="0.2">
      <c r="A43" s="9">
        <v>38</v>
      </c>
      <c r="B43" s="1" t="s">
        <v>437</v>
      </c>
      <c r="C43" s="10">
        <v>5700</v>
      </c>
      <c r="D43" s="10">
        <v>5700</v>
      </c>
      <c r="E43" s="11" t="s">
        <v>12</v>
      </c>
      <c r="F43" s="12" t="s">
        <v>349</v>
      </c>
      <c r="G43" s="12" t="s">
        <v>349</v>
      </c>
      <c r="H43" s="13" t="s">
        <v>14</v>
      </c>
      <c r="I43" s="1" t="s">
        <v>440</v>
      </c>
    </row>
    <row r="44" spans="1:9" ht="48" x14ac:dyDescent="0.2">
      <c r="A44" s="9">
        <v>39</v>
      </c>
      <c r="B44" s="1" t="s">
        <v>437</v>
      </c>
      <c r="C44" s="10">
        <v>5700</v>
      </c>
      <c r="D44" s="10">
        <v>5700</v>
      </c>
      <c r="E44" s="11" t="s">
        <v>12</v>
      </c>
      <c r="F44" s="11" t="s">
        <v>270</v>
      </c>
      <c r="G44" s="11" t="s">
        <v>270</v>
      </c>
      <c r="H44" s="13" t="s">
        <v>14</v>
      </c>
      <c r="I44" s="1" t="s">
        <v>441</v>
      </c>
    </row>
    <row r="45" spans="1:9" ht="48" x14ac:dyDescent="0.2">
      <c r="A45" s="9">
        <v>40</v>
      </c>
      <c r="B45" s="1" t="s">
        <v>437</v>
      </c>
      <c r="C45" s="10">
        <v>5700</v>
      </c>
      <c r="D45" s="10">
        <v>5700</v>
      </c>
      <c r="E45" s="11" t="s">
        <v>12</v>
      </c>
      <c r="F45" s="12" t="s">
        <v>284</v>
      </c>
      <c r="G45" s="12" t="s">
        <v>284</v>
      </c>
      <c r="H45" s="13" t="s">
        <v>14</v>
      </c>
      <c r="I45" s="1" t="s">
        <v>442</v>
      </c>
    </row>
    <row r="46" spans="1:9" ht="48" x14ac:dyDescent="0.2">
      <c r="A46" s="9">
        <v>41</v>
      </c>
      <c r="B46" s="1" t="s">
        <v>437</v>
      </c>
      <c r="C46" s="10">
        <v>5700</v>
      </c>
      <c r="D46" s="10">
        <v>5700</v>
      </c>
      <c r="E46" s="11" t="s">
        <v>12</v>
      </c>
      <c r="F46" s="12" t="s">
        <v>312</v>
      </c>
      <c r="G46" s="12" t="s">
        <v>312</v>
      </c>
      <c r="H46" s="13" t="s">
        <v>14</v>
      </c>
      <c r="I46" s="1" t="s">
        <v>443</v>
      </c>
    </row>
    <row r="47" spans="1:9" ht="48" x14ac:dyDescent="0.2">
      <c r="A47" s="9">
        <v>42</v>
      </c>
      <c r="B47" s="1" t="s">
        <v>437</v>
      </c>
      <c r="C47" s="10">
        <v>5700</v>
      </c>
      <c r="D47" s="10">
        <v>5700</v>
      </c>
      <c r="E47" s="11" t="s">
        <v>12</v>
      </c>
      <c r="F47" s="11" t="s">
        <v>310</v>
      </c>
      <c r="G47" s="11" t="s">
        <v>310</v>
      </c>
      <c r="H47" s="13" t="s">
        <v>14</v>
      </c>
      <c r="I47" s="1" t="s">
        <v>444</v>
      </c>
    </row>
    <row r="48" spans="1:9" s="20" customFormat="1" ht="48" x14ac:dyDescent="0.2">
      <c r="A48" s="14">
        <v>43</v>
      </c>
      <c r="B48" s="15" t="s">
        <v>437</v>
      </c>
      <c r="C48" s="16">
        <v>5700</v>
      </c>
      <c r="D48" s="16">
        <v>5700</v>
      </c>
      <c r="E48" s="17" t="s">
        <v>12</v>
      </c>
      <c r="F48" s="18" t="s">
        <v>272</v>
      </c>
      <c r="G48" s="18" t="s">
        <v>272</v>
      </c>
      <c r="H48" s="19" t="s">
        <v>14</v>
      </c>
      <c r="I48" s="15" t="s">
        <v>445</v>
      </c>
    </row>
    <row r="49" spans="1:9" ht="48" x14ac:dyDescent="0.2">
      <c r="A49" s="9">
        <v>44</v>
      </c>
      <c r="B49" s="1" t="s">
        <v>527</v>
      </c>
      <c r="C49" s="10">
        <v>260000</v>
      </c>
      <c r="D49" s="10">
        <v>260000</v>
      </c>
      <c r="E49" s="11" t="s">
        <v>12</v>
      </c>
      <c r="F49" s="12" t="s">
        <v>523</v>
      </c>
      <c r="G49" s="12" t="s">
        <v>523</v>
      </c>
      <c r="H49" s="13" t="s">
        <v>14</v>
      </c>
      <c r="I49" s="1" t="s">
        <v>528</v>
      </c>
    </row>
    <row r="50" spans="1:9" ht="48" x14ac:dyDescent="0.2">
      <c r="A50" s="9">
        <v>45</v>
      </c>
      <c r="B50" s="1" t="s">
        <v>529</v>
      </c>
      <c r="C50" s="10">
        <v>260000</v>
      </c>
      <c r="D50" s="10">
        <v>260000</v>
      </c>
      <c r="E50" s="11" t="s">
        <v>12</v>
      </c>
      <c r="F50" s="12" t="s">
        <v>523</v>
      </c>
      <c r="G50" s="12" t="s">
        <v>523</v>
      </c>
      <c r="H50" s="13" t="s">
        <v>14</v>
      </c>
      <c r="I50" s="1" t="s">
        <v>530</v>
      </c>
    </row>
    <row r="51" spans="1:9" ht="48" x14ac:dyDescent="0.2">
      <c r="A51" s="9">
        <v>46</v>
      </c>
      <c r="B51" s="1" t="s">
        <v>531</v>
      </c>
      <c r="C51" s="10">
        <v>260000</v>
      </c>
      <c r="D51" s="10">
        <v>260000</v>
      </c>
      <c r="E51" s="11" t="s">
        <v>12</v>
      </c>
      <c r="F51" s="12" t="s">
        <v>523</v>
      </c>
      <c r="G51" s="12" t="s">
        <v>523</v>
      </c>
      <c r="H51" s="13" t="s">
        <v>14</v>
      </c>
      <c r="I51" s="1" t="s">
        <v>532</v>
      </c>
    </row>
    <row r="52" spans="1:9" ht="48" x14ac:dyDescent="0.2">
      <c r="A52" s="9">
        <v>47</v>
      </c>
      <c r="B52" s="1" t="s">
        <v>543</v>
      </c>
      <c r="C52" s="10">
        <v>260000</v>
      </c>
      <c r="D52" s="10">
        <v>260000</v>
      </c>
      <c r="E52" s="11" t="s">
        <v>12</v>
      </c>
      <c r="F52" s="12" t="s">
        <v>523</v>
      </c>
      <c r="G52" s="12" t="s">
        <v>523</v>
      </c>
      <c r="H52" s="13" t="s">
        <v>14</v>
      </c>
      <c r="I52" s="1" t="s">
        <v>533</v>
      </c>
    </row>
    <row r="53" spans="1:9" ht="48" x14ac:dyDescent="0.2">
      <c r="A53" s="9">
        <v>48</v>
      </c>
      <c r="B53" s="1" t="s">
        <v>534</v>
      </c>
      <c r="C53" s="10">
        <v>260000</v>
      </c>
      <c r="D53" s="10">
        <v>260000</v>
      </c>
      <c r="E53" s="11" t="s">
        <v>12</v>
      </c>
      <c r="F53" s="12" t="s">
        <v>523</v>
      </c>
      <c r="G53" s="12" t="s">
        <v>523</v>
      </c>
      <c r="H53" s="13" t="s">
        <v>14</v>
      </c>
      <c r="I53" s="1" t="s">
        <v>535</v>
      </c>
    </row>
    <row r="54" spans="1:9" ht="48" x14ac:dyDescent="0.2">
      <c r="A54" s="9">
        <v>49</v>
      </c>
      <c r="B54" s="1" t="s">
        <v>536</v>
      </c>
      <c r="C54" s="10">
        <v>130000</v>
      </c>
      <c r="D54" s="10">
        <v>130000</v>
      </c>
      <c r="E54" s="11" t="s">
        <v>12</v>
      </c>
      <c r="F54" s="12" t="s">
        <v>523</v>
      </c>
      <c r="G54" s="12" t="s">
        <v>523</v>
      </c>
      <c r="H54" s="13" t="s">
        <v>14</v>
      </c>
      <c r="I54" s="1" t="s">
        <v>537</v>
      </c>
    </row>
    <row r="55" spans="1:9" s="20" customFormat="1" ht="48" x14ac:dyDescent="0.2">
      <c r="A55" s="14">
        <v>50</v>
      </c>
      <c r="B55" s="15" t="s">
        <v>538</v>
      </c>
      <c r="C55" s="16">
        <v>260000</v>
      </c>
      <c r="D55" s="16">
        <v>260000</v>
      </c>
      <c r="E55" s="17" t="s">
        <v>12</v>
      </c>
      <c r="F55" s="18" t="s">
        <v>523</v>
      </c>
      <c r="G55" s="18" t="s">
        <v>523</v>
      </c>
      <c r="H55" s="19" t="s">
        <v>14</v>
      </c>
      <c r="I55" s="15" t="s">
        <v>539</v>
      </c>
    </row>
    <row r="56" spans="1:9" s="26" customFormat="1" ht="48" x14ac:dyDescent="0.2">
      <c r="A56" s="21">
        <v>51</v>
      </c>
      <c r="B56" s="22" t="s">
        <v>626</v>
      </c>
      <c r="C56" s="23">
        <v>200000</v>
      </c>
      <c r="D56" s="23">
        <v>200000</v>
      </c>
      <c r="E56" s="24" t="s">
        <v>12</v>
      </c>
      <c r="F56" s="27" t="s">
        <v>563</v>
      </c>
      <c r="G56" s="27" t="s">
        <v>563</v>
      </c>
      <c r="H56" s="25" t="s">
        <v>14</v>
      </c>
      <c r="I56" s="22" t="s">
        <v>789</v>
      </c>
    </row>
    <row r="57" spans="1:9" ht="48" x14ac:dyDescent="0.2">
      <c r="A57" s="9">
        <v>52</v>
      </c>
      <c r="B57" s="1" t="s">
        <v>627</v>
      </c>
      <c r="C57" s="10">
        <v>200000</v>
      </c>
      <c r="D57" s="10">
        <v>200000</v>
      </c>
      <c r="E57" s="11" t="s">
        <v>12</v>
      </c>
      <c r="F57" s="12" t="s">
        <v>563</v>
      </c>
      <c r="G57" s="12" t="s">
        <v>563</v>
      </c>
      <c r="H57" s="13" t="s">
        <v>14</v>
      </c>
      <c r="I57" s="1" t="s">
        <v>790</v>
      </c>
    </row>
    <row r="58" spans="1:9" ht="72" x14ac:dyDescent="0.2">
      <c r="A58" s="9">
        <v>53</v>
      </c>
      <c r="B58" s="1" t="s">
        <v>628</v>
      </c>
      <c r="C58" s="10">
        <v>42700</v>
      </c>
      <c r="D58" s="10">
        <v>42700</v>
      </c>
      <c r="E58" s="11" t="s">
        <v>12</v>
      </c>
      <c r="F58" s="12" t="s">
        <v>563</v>
      </c>
      <c r="G58" s="12" t="s">
        <v>563</v>
      </c>
      <c r="H58" s="13" t="s">
        <v>14</v>
      </c>
      <c r="I58" s="1" t="s">
        <v>791</v>
      </c>
    </row>
    <row r="59" spans="1:9" ht="96" x14ac:dyDescent="0.2">
      <c r="A59" s="32">
        <v>54</v>
      </c>
      <c r="B59" s="33" t="s">
        <v>629</v>
      </c>
      <c r="C59" s="34">
        <v>9529000</v>
      </c>
      <c r="D59" s="34">
        <v>9534000</v>
      </c>
      <c r="E59" s="35" t="s">
        <v>783</v>
      </c>
      <c r="F59" s="36" t="s">
        <v>630</v>
      </c>
      <c r="G59" s="36" t="s">
        <v>630</v>
      </c>
      <c r="H59" s="37" t="s">
        <v>14</v>
      </c>
      <c r="I59" s="33" t="s">
        <v>792</v>
      </c>
    </row>
    <row r="60" spans="1:9" ht="48" x14ac:dyDescent="0.2">
      <c r="A60" s="9">
        <v>55</v>
      </c>
      <c r="B60" s="1" t="s">
        <v>631</v>
      </c>
      <c r="C60" s="10">
        <v>200000</v>
      </c>
      <c r="D60" s="10">
        <v>200000</v>
      </c>
      <c r="E60" s="11" t="s">
        <v>12</v>
      </c>
      <c r="F60" s="12" t="s">
        <v>563</v>
      </c>
      <c r="G60" s="12" t="s">
        <v>563</v>
      </c>
      <c r="H60" s="13" t="s">
        <v>14</v>
      </c>
      <c r="I60" s="1" t="s">
        <v>793</v>
      </c>
    </row>
    <row r="61" spans="1:9" ht="48" x14ac:dyDescent="0.2">
      <c r="A61" s="9">
        <v>56</v>
      </c>
      <c r="B61" s="1" t="s">
        <v>773</v>
      </c>
      <c r="C61" s="10">
        <v>215600</v>
      </c>
      <c r="D61" s="10">
        <v>215600</v>
      </c>
      <c r="E61" s="11" t="s">
        <v>12</v>
      </c>
      <c r="F61" s="12" t="s">
        <v>563</v>
      </c>
      <c r="G61" s="12" t="s">
        <v>563</v>
      </c>
      <c r="H61" s="13" t="s">
        <v>14</v>
      </c>
      <c r="I61" s="1" t="s">
        <v>794</v>
      </c>
    </row>
    <row r="62" spans="1:9" ht="72" x14ac:dyDescent="0.2">
      <c r="A62" s="32">
        <v>57</v>
      </c>
      <c r="B62" s="33" t="s">
        <v>632</v>
      </c>
      <c r="C62" s="34">
        <v>6304000</v>
      </c>
      <c r="D62" s="34">
        <v>6309000</v>
      </c>
      <c r="E62" s="38" t="s">
        <v>782</v>
      </c>
      <c r="F62" s="39" t="s">
        <v>633</v>
      </c>
      <c r="G62" s="39" t="s">
        <v>633</v>
      </c>
      <c r="H62" s="37" t="s">
        <v>14</v>
      </c>
      <c r="I62" s="33" t="s">
        <v>795</v>
      </c>
    </row>
    <row r="63" spans="1:9" ht="72" x14ac:dyDescent="0.2">
      <c r="A63" s="9">
        <v>58</v>
      </c>
      <c r="B63" s="1" t="s">
        <v>634</v>
      </c>
      <c r="C63" s="10">
        <v>400000</v>
      </c>
      <c r="D63" s="10">
        <v>400000</v>
      </c>
      <c r="E63" s="11" t="s">
        <v>12</v>
      </c>
      <c r="F63" s="12" t="s">
        <v>563</v>
      </c>
      <c r="G63" s="12" t="s">
        <v>563</v>
      </c>
      <c r="H63" s="13" t="s">
        <v>14</v>
      </c>
      <c r="I63" s="1" t="s">
        <v>796</v>
      </c>
    </row>
    <row r="64" spans="1:9" ht="96" x14ac:dyDescent="0.2">
      <c r="A64" s="32">
        <v>59</v>
      </c>
      <c r="B64" s="33" t="s">
        <v>635</v>
      </c>
      <c r="C64" s="34">
        <v>9970000</v>
      </c>
      <c r="D64" s="34">
        <v>9975000</v>
      </c>
      <c r="E64" s="40" t="s">
        <v>782</v>
      </c>
      <c r="F64" s="39" t="s">
        <v>563</v>
      </c>
      <c r="G64" s="39" t="s">
        <v>563</v>
      </c>
      <c r="H64" s="37" t="s">
        <v>14</v>
      </c>
      <c r="I64" s="33" t="s">
        <v>797</v>
      </c>
    </row>
    <row r="65" spans="3:6" x14ac:dyDescent="0.2">
      <c r="C65" s="4">
        <f>SUM(C6:C64)</f>
        <v>29089722.350000001</v>
      </c>
    </row>
    <row r="66" spans="3:6" x14ac:dyDescent="0.2">
      <c r="C66" s="4">
        <f>C64+C62+C59</f>
        <v>25803000</v>
      </c>
      <c r="F66" s="43"/>
    </row>
    <row r="67" spans="3:6" x14ac:dyDescent="0.2">
      <c r="C67" s="4">
        <f>C65-C66</f>
        <v>3286722.3500000015</v>
      </c>
    </row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2"/>
  <sheetViews>
    <sheetView zoomScale="90" zoomScaleNormal="90" workbookViewId="0">
      <selection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5.25" style="2" customWidth="1"/>
    <col min="8" max="8" width="26.62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844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843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72" x14ac:dyDescent="0.2">
      <c r="A6" s="9">
        <v>1</v>
      </c>
      <c r="B6" s="1" t="s">
        <v>176</v>
      </c>
      <c r="C6" s="10">
        <v>4850</v>
      </c>
      <c r="D6" s="10">
        <v>4850</v>
      </c>
      <c r="E6" s="11" t="s">
        <v>12</v>
      </c>
      <c r="F6" s="11" t="s">
        <v>177</v>
      </c>
      <c r="G6" s="11" t="s">
        <v>177</v>
      </c>
      <c r="H6" s="13" t="s">
        <v>14</v>
      </c>
      <c r="I6" s="1" t="s">
        <v>178</v>
      </c>
    </row>
    <row r="7" spans="1:9" ht="72" x14ac:dyDescent="0.2">
      <c r="A7" s="9">
        <v>2</v>
      </c>
      <c r="B7" s="1" t="s">
        <v>179</v>
      </c>
      <c r="C7" s="10">
        <v>1440</v>
      </c>
      <c r="D7" s="10">
        <v>1440</v>
      </c>
      <c r="E7" s="11" t="s">
        <v>12</v>
      </c>
      <c r="F7" s="11" t="s">
        <v>164</v>
      </c>
      <c r="G7" s="11" t="s">
        <v>164</v>
      </c>
      <c r="H7" s="13" t="s">
        <v>14</v>
      </c>
      <c r="I7" s="1" t="s">
        <v>180</v>
      </c>
    </row>
    <row r="8" spans="1:9" ht="48" x14ac:dyDescent="0.2">
      <c r="A8" s="9">
        <v>3</v>
      </c>
      <c r="B8" s="1" t="s">
        <v>729</v>
      </c>
      <c r="C8" s="10">
        <v>600</v>
      </c>
      <c r="D8" s="10">
        <v>600</v>
      </c>
      <c r="E8" s="11" t="s">
        <v>12</v>
      </c>
      <c r="F8" s="11" t="s">
        <v>82</v>
      </c>
      <c r="G8" s="11" t="s">
        <v>82</v>
      </c>
      <c r="H8" s="13" t="s">
        <v>14</v>
      </c>
      <c r="I8" s="1" t="s">
        <v>182</v>
      </c>
    </row>
    <row r="9" spans="1:9" ht="48" x14ac:dyDescent="0.2">
      <c r="A9" s="9">
        <v>4</v>
      </c>
      <c r="B9" s="1" t="s">
        <v>730</v>
      </c>
      <c r="C9" s="10">
        <v>450</v>
      </c>
      <c r="D9" s="10">
        <v>450</v>
      </c>
      <c r="E9" s="11" t="s">
        <v>12</v>
      </c>
      <c r="F9" s="11" t="s">
        <v>181</v>
      </c>
      <c r="G9" s="11" t="s">
        <v>181</v>
      </c>
      <c r="H9" s="13" t="s">
        <v>14</v>
      </c>
      <c r="I9" s="1" t="s">
        <v>183</v>
      </c>
    </row>
    <row r="10" spans="1:9" ht="48" x14ac:dyDescent="0.2">
      <c r="A10" s="9">
        <v>5</v>
      </c>
      <c r="B10" s="1" t="s">
        <v>695</v>
      </c>
      <c r="C10" s="10">
        <v>710</v>
      </c>
      <c r="D10" s="10">
        <v>710</v>
      </c>
      <c r="E10" s="11" t="s">
        <v>12</v>
      </c>
      <c r="F10" s="11" t="s">
        <v>82</v>
      </c>
      <c r="G10" s="11" t="s">
        <v>82</v>
      </c>
      <c r="H10" s="13" t="s">
        <v>14</v>
      </c>
      <c r="I10" s="1" t="s">
        <v>184</v>
      </c>
    </row>
    <row r="11" spans="1:9" ht="48" x14ac:dyDescent="0.2">
      <c r="A11" s="9">
        <v>6</v>
      </c>
      <c r="B11" s="1" t="s">
        <v>716</v>
      </c>
      <c r="C11" s="10">
        <v>7960</v>
      </c>
      <c r="D11" s="10">
        <v>7960</v>
      </c>
      <c r="E11" s="11" t="s">
        <v>12</v>
      </c>
      <c r="F11" s="12" t="s">
        <v>32</v>
      </c>
      <c r="G11" s="12" t="s">
        <v>32</v>
      </c>
      <c r="H11" s="13" t="s">
        <v>14</v>
      </c>
      <c r="I11" s="1" t="s">
        <v>185</v>
      </c>
    </row>
    <row r="12" spans="1:9" ht="48" x14ac:dyDescent="0.2">
      <c r="A12" s="9">
        <v>7</v>
      </c>
      <c r="B12" s="1" t="s">
        <v>685</v>
      </c>
      <c r="C12" s="10">
        <v>2160</v>
      </c>
      <c r="D12" s="10">
        <v>2160</v>
      </c>
      <c r="E12" s="11" t="s">
        <v>12</v>
      </c>
      <c r="F12" s="11" t="s">
        <v>82</v>
      </c>
      <c r="G12" s="11" t="s">
        <v>82</v>
      </c>
      <c r="H12" s="13" t="s">
        <v>14</v>
      </c>
      <c r="I12" s="1" t="s">
        <v>186</v>
      </c>
    </row>
    <row r="13" spans="1:9" ht="48" x14ac:dyDescent="0.2">
      <c r="A13" s="9">
        <v>8</v>
      </c>
      <c r="B13" s="1" t="s">
        <v>731</v>
      </c>
      <c r="C13" s="10">
        <v>2051</v>
      </c>
      <c r="D13" s="10">
        <v>2051</v>
      </c>
      <c r="E13" s="11" t="s">
        <v>12</v>
      </c>
      <c r="F13" s="11" t="s">
        <v>82</v>
      </c>
      <c r="G13" s="11" t="s">
        <v>82</v>
      </c>
      <c r="H13" s="13" t="s">
        <v>14</v>
      </c>
      <c r="I13" s="1" t="s">
        <v>187</v>
      </c>
    </row>
    <row r="14" spans="1:9" ht="48" x14ac:dyDescent="0.2">
      <c r="A14" s="9">
        <v>9</v>
      </c>
      <c r="B14" s="1" t="s">
        <v>732</v>
      </c>
      <c r="C14" s="10">
        <v>600</v>
      </c>
      <c r="D14" s="10">
        <v>600</v>
      </c>
      <c r="E14" s="11" t="s">
        <v>12</v>
      </c>
      <c r="F14" s="11" t="s">
        <v>181</v>
      </c>
      <c r="G14" s="11" t="s">
        <v>181</v>
      </c>
      <c r="H14" s="13" t="s">
        <v>14</v>
      </c>
      <c r="I14" s="1" t="s">
        <v>188</v>
      </c>
    </row>
    <row r="15" spans="1:9" ht="48" x14ac:dyDescent="0.2">
      <c r="A15" s="9">
        <v>10</v>
      </c>
      <c r="B15" s="1" t="s">
        <v>733</v>
      </c>
      <c r="C15" s="10">
        <v>2100</v>
      </c>
      <c r="D15" s="10">
        <v>2100</v>
      </c>
      <c r="E15" s="11" t="s">
        <v>12</v>
      </c>
      <c r="F15" s="12" t="s">
        <v>142</v>
      </c>
      <c r="G15" s="12" t="s">
        <v>142</v>
      </c>
      <c r="H15" s="13" t="s">
        <v>14</v>
      </c>
      <c r="I15" s="1" t="s">
        <v>189</v>
      </c>
    </row>
    <row r="16" spans="1:9" ht="48" x14ac:dyDescent="0.2">
      <c r="A16" s="9">
        <v>11</v>
      </c>
      <c r="B16" s="1" t="s">
        <v>121</v>
      </c>
      <c r="C16" s="10">
        <v>225</v>
      </c>
      <c r="D16" s="10">
        <v>225</v>
      </c>
      <c r="E16" s="11" t="s">
        <v>12</v>
      </c>
      <c r="F16" s="11" t="s">
        <v>88</v>
      </c>
      <c r="G16" s="11" t="s">
        <v>88</v>
      </c>
      <c r="H16" s="13" t="s">
        <v>14</v>
      </c>
      <c r="I16" s="1" t="s">
        <v>190</v>
      </c>
    </row>
    <row r="17" spans="1:9" ht="48" x14ac:dyDescent="0.2">
      <c r="A17" s="9">
        <v>12</v>
      </c>
      <c r="B17" s="1" t="s">
        <v>682</v>
      </c>
      <c r="C17" s="10">
        <v>465</v>
      </c>
      <c r="D17" s="10">
        <v>465</v>
      </c>
      <c r="E17" s="11" t="s">
        <v>12</v>
      </c>
      <c r="F17" s="11" t="s">
        <v>88</v>
      </c>
      <c r="G17" s="11" t="s">
        <v>88</v>
      </c>
      <c r="H17" s="13" t="s">
        <v>14</v>
      </c>
      <c r="I17" s="1" t="s">
        <v>191</v>
      </c>
    </row>
    <row r="18" spans="1:9" ht="48" x14ac:dyDescent="0.2">
      <c r="A18" s="9">
        <v>13</v>
      </c>
      <c r="B18" s="1" t="s">
        <v>734</v>
      </c>
      <c r="C18" s="10">
        <v>15300</v>
      </c>
      <c r="D18" s="10">
        <v>15300</v>
      </c>
      <c r="E18" s="11" t="s">
        <v>12</v>
      </c>
      <c r="F18" s="12" t="s">
        <v>13</v>
      </c>
      <c r="G18" s="12" t="s">
        <v>13</v>
      </c>
      <c r="H18" s="13" t="s">
        <v>14</v>
      </c>
      <c r="I18" s="1" t="s">
        <v>192</v>
      </c>
    </row>
    <row r="19" spans="1:9" ht="48" x14ac:dyDescent="0.2">
      <c r="A19" s="9">
        <v>14</v>
      </c>
      <c r="B19" s="1" t="s">
        <v>193</v>
      </c>
      <c r="C19" s="10">
        <v>5880</v>
      </c>
      <c r="D19" s="10">
        <v>5880</v>
      </c>
      <c r="E19" s="11" t="s">
        <v>12</v>
      </c>
      <c r="F19" s="12" t="s">
        <v>168</v>
      </c>
      <c r="G19" s="12" t="s">
        <v>168</v>
      </c>
      <c r="H19" s="13" t="s">
        <v>14</v>
      </c>
      <c r="I19" s="1" t="s">
        <v>194</v>
      </c>
    </row>
    <row r="20" spans="1:9" ht="48" x14ac:dyDescent="0.2">
      <c r="A20" s="9">
        <v>15</v>
      </c>
      <c r="B20" s="1" t="s">
        <v>195</v>
      </c>
      <c r="C20" s="10">
        <v>16905</v>
      </c>
      <c r="D20" s="10">
        <v>16905</v>
      </c>
      <c r="E20" s="11" t="s">
        <v>12</v>
      </c>
      <c r="F20" s="11" t="s">
        <v>168</v>
      </c>
      <c r="G20" s="11" t="s">
        <v>168</v>
      </c>
      <c r="H20" s="13" t="s">
        <v>14</v>
      </c>
      <c r="I20" s="1" t="s">
        <v>196</v>
      </c>
    </row>
    <row r="21" spans="1:9" ht="48" x14ac:dyDescent="0.2">
      <c r="A21" s="9">
        <v>16</v>
      </c>
      <c r="B21" s="1" t="s">
        <v>26</v>
      </c>
      <c r="C21" s="10">
        <v>12789</v>
      </c>
      <c r="D21" s="10">
        <v>12789</v>
      </c>
      <c r="E21" s="11" t="s">
        <v>12</v>
      </c>
      <c r="F21" s="12" t="s">
        <v>168</v>
      </c>
      <c r="G21" s="12" t="s">
        <v>168</v>
      </c>
      <c r="H21" s="13" t="s">
        <v>14</v>
      </c>
      <c r="I21" s="1" t="s">
        <v>197</v>
      </c>
    </row>
    <row r="22" spans="1:9" ht="48" x14ac:dyDescent="0.2">
      <c r="A22" s="9">
        <v>17</v>
      </c>
      <c r="B22" s="1" t="s">
        <v>735</v>
      </c>
      <c r="C22" s="10">
        <v>680</v>
      </c>
      <c r="D22" s="10">
        <v>680</v>
      </c>
      <c r="E22" s="11" t="s">
        <v>12</v>
      </c>
      <c r="F22" s="12" t="s">
        <v>133</v>
      </c>
      <c r="G22" s="12" t="s">
        <v>133</v>
      </c>
      <c r="H22" s="13" t="s">
        <v>14</v>
      </c>
      <c r="I22" s="1" t="s">
        <v>198</v>
      </c>
    </row>
    <row r="23" spans="1:9" s="20" customFormat="1" ht="48" x14ac:dyDescent="0.2">
      <c r="A23" s="14">
        <v>18</v>
      </c>
      <c r="B23" s="15" t="s">
        <v>736</v>
      </c>
      <c r="C23" s="16">
        <v>64250</v>
      </c>
      <c r="D23" s="16">
        <v>64250</v>
      </c>
      <c r="E23" s="17" t="s">
        <v>12</v>
      </c>
      <c r="F23" s="17" t="s">
        <v>142</v>
      </c>
      <c r="G23" s="17" t="s">
        <v>142</v>
      </c>
      <c r="H23" s="19" t="s">
        <v>14</v>
      </c>
      <c r="I23" s="15" t="s">
        <v>199</v>
      </c>
    </row>
    <row r="24" spans="1:9" ht="48" x14ac:dyDescent="0.2">
      <c r="A24" s="9">
        <v>19</v>
      </c>
      <c r="B24" s="1" t="s">
        <v>434</v>
      </c>
      <c r="C24" s="10">
        <v>84000</v>
      </c>
      <c r="D24" s="10">
        <v>84000</v>
      </c>
      <c r="E24" s="11" t="s">
        <v>12</v>
      </c>
      <c r="F24" s="11" t="s">
        <v>435</v>
      </c>
      <c r="G24" s="11" t="s">
        <v>435</v>
      </c>
      <c r="H24" s="13" t="s">
        <v>14</v>
      </c>
      <c r="I24" s="1" t="s">
        <v>446</v>
      </c>
    </row>
    <row r="25" spans="1:9" ht="48" x14ac:dyDescent="0.2">
      <c r="A25" s="9">
        <v>20</v>
      </c>
      <c r="B25" s="1" t="s">
        <v>447</v>
      </c>
      <c r="C25" s="10">
        <v>7400</v>
      </c>
      <c r="D25" s="10">
        <v>7400</v>
      </c>
      <c r="E25" s="11" t="s">
        <v>12</v>
      </c>
      <c r="F25" s="11" t="s">
        <v>164</v>
      </c>
      <c r="G25" s="11" t="s">
        <v>164</v>
      </c>
      <c r="H25" s="13" t="s">
        <v>14</v>
      </c>
      <c r="I25" s="1" t="s">
        <v>448</v>
      </c>
    </row>
    <row r="26" spans="1:9" ht="48" x14ac:dyDescent="0.2">
      <c r="A26" s="9">
        <v>21</v>
      </c>
      <c r="B26" s="1" t="s">
        <v>449</v>
      </c>
      <c r="C26" s="10">
        <v>1050</v>
      </c>
      <c r="D26" s="10">
        <v>1050</v>
      </c>
      <c r="E26" s="11" t="s">
        <v>12</v>
      </c>
      <c r="F26" s="11" t="s">
        <v>374</v>
      </c>
      <c r="G26" s="11" t="s">
        <v>374</v>
      </c>
      <c r="H26" s="13" t="s">
        <v>14</v>
      </c>
      <c r="I26" s="1" t="s">
        <v>450</v>
      </c>
    </row>
    <row r="27" spans="1:9" ht="72" x14ac:dyDescent="0.2">
      <c r="A27" s="9">
        <v>22</v>
      </c>
      <c r="B27" s="1" t="s">
        <v>451</v>
      </c>
      <c r="C27" s="10">
        <v>4650</v>
      </c>
      <c r="D27" s="10">
        <v>4650</v>
      </c>
      <c r="E27" s="11" t="s">
        <v>12</v>
      </c>
      <c r="F27" s="11" t="s">
        <v>322</v>
      </c>
      <c r="G27" s="11" t="s">
        <v>322</v>
      </c>
      <c r="H27" s="13" t="s">
        <v>14</v>
      </c>
      <c r="I27" s="1" t="s">
        <v>452</v>
      </c>
    </row>
    <row r="28" spans="1:9" ht="48" x14ac:dyDescent="0.2">
      <c r="A28" s="9">
        <v>23</v>
      </c>
      <c r="B28" s="1" t="s">
        <v>453</v>
      </c>
      <c r="C28" s="10">
        <v>1080</v>
      </c>
      <c r="D28" s="10">
        <v>1080</v>
      </c>
      <c r="E28" s="11" t="s">
        <v>12</v>
      </c>
      <c r="F28" s="11" t="s">
        <v>82</v>
      </c>
      <c r="G28" s="11" t="s">
        <v>82</v>
      </c>
      <c r="H28" s="13" t="s">
        <v>14</v>
      </c>
      <c r="I28" s="1" t="s">
        <v>454</v>
      </c>
    </row>
    <row r="29" spans="1:9" ht="72" x14ac:dyDescent="0.2">
      <c r="A29" s="9">
        <v>24</v>
      </c>
      <c r="B29" s="1" t="s">
        <v>455</v>
      </c>
      <c r="C29" s="10">
        <v>19010</v>
      </c>
      <c r="D29" s="10">
        <v>19010</v>
      </c>
      <c r="E29" s="11" t="s">
        <v>12</v>
      </c>
      <c r="F29" s="12" t="s">
        <v>133</v>
      </c>
      <c r="G29" s="12" t="s">
        <v>133</v>
      </c>
      <c r="H29" s="13" t="s">
        <v>14</v>
      </c>
      <c r="I29" s="1" t="s">
        <v>456</v>
      </c>
    </row>
    <row r="30" spans="1:9" ht="48" x14ac:dyDescent="0.2">
      <c r="A30" s="9">
        <v>25</v>
      </c>
      <c r="B30" s="1" t="s">
        <v>453</v>
      </c>
      <c r="C30" s="10">
        <v>2040</v>
      </c>
      <c r="D30" s="10">
        <v>2040</v>
      </c>
      <c r="E30" s="11" t="s">
        <v>12</v>
      </c>
      <c r="F30" s="11" t="s">
        <v>82</v>
      </c>
      <c r="G30" s="11" t="s">
        <v>82</v>
      </c>
      <c r="H30" s="13" t="s">
        <v>14</v>
      </c>
      <c r="I30" s="1" t="s">
        <v>457</v>
      </c>
    </row>
    <row r="31" spans="1:9" ht="48" x14ac:dyDescent="0.2">
      <c r="A31" s="9">
        <v>26</v>
      </c>
      <c r="B31" s="1" t="s">
        <v>458</v>
      </c>
      <c r="C31" s="10">
        <v>300</v>
      </c>
      <c r="D31" s="10">
        <v>300</v>
      </c>
      <c r="E31" s="11" t="s">
        <v>12</v>
      </c>
      <c r="F31" s="11" t="s">
        <v>337</v>
      </c>
      <c r="G31" s="11" t="s">
        <v>337</v>
      </c>
      <c r="H31" s="13" t="s">
        <v>14</v>
      </c>
      <c r="I31" s="1" t="s">
        <v>459</v>
      </c>
    </row>
    <row r="32" spans="1:9" ht="48" x14ac:dyDescent="0.2">
      <c r="A32" s="9">
        <v>27</v>
      </c>
      <c r="B32" s="1" t="s">
        <v>460</v>
      </c>
      <c r="C32" s="10">
        <v>6000</v>
      </c>
      <c r="D32" s="10">
        <v>6000</v>
      </c>
      <c r="E32" s="11" t="s">
        <v>12</v>
      </c>
      <c r="F32" s="11" t="s">
        <v>268</v>
      </c>
      <c r="G32" s="11" t="s">
        <v>268</v>
      </c>
      <c r="H32" s="13" t="s">
        <v>14</v>
      </c>
      <c r="I32" s="1" t="s">
        <v>461</v>
      </c>
    </row>
    <row r="33" spans="1:9" ht="48" x14ac:dyDescent="0.2">
      <c r="A33" s="9">
        <v>28</v>
      </c>
      <c r="B33" s="1" t="s">
        <v>460</v>
      </c>
      <c r="C33" s="10">
        <v>6000</v>
      </c>
      <c r="D33" s="10">
        <v>6000</v>
      </c>
      <c r="E33" s="11" t="s">
        <v>12</v>
      </c>
      <c r="F33" s="12" t="s">
        <v>314</v>
      </c>
      <c r="G33" s="12" t="s">
        <v>314</v>
      </c>
      <c r="H33" s="13" t="s">
        <v>14</v>
      </c>
      <c r="I33" s="1" t="s">
        <v>462</v>
      </c>
    </row>
    <row r="34" spans="1:9" ht="48" x14ac:dyDescent="0.2">
      <c r="A34" s="9">
        <v>29</v>
      </c>
      <c r="B34" s="1" t="s">
        <v>460</v>
      </c>
      <c r="C34" s="10">
        <v>6000</v>
      </c>
      <c r="D34" s="10">
        <v>6000</v>
      </c>
      <c r="E34" s="11" t="s">
        <v>12</v>
      </c>
      <c r="F34" s="11" t="s">
        <v>349</v>
      </c>
      <c r="G34" s="11" t="s">
        <v>349</v>
      </c>
      <c r="H34" s="13" t="s">
        <v>14</v>
      </c>
      <c r="I34" s="1" t="s">
        <v>463</v>
      </c>
    </row>
    <row r="35" spans="1:9" ht="48" x14ac:dyDescent="0.2">
      <c r="A35" s="9">
        <v>30</v>
      </c>
      <c r="B35" s="1" t="s">
        <v>460</v>
      </c>
      <c r="C35" s="10">
        <v>6000</v>
      </c>
      <c r="D35" s="10">
        <v>6000</v>
      </c>
      <c r="E35" s="11" t="s">
        <v>12</v>
      </c>
      <c r="F35" s="11" t="s">
        <v>270</v>
      </c>
      <c r="G35" s="11" t="s">
        <v>270</v>
      </c>
      <c r="H35" s="13" t="s">
        <v>14</v>
      </c>
      <c r="I35" s="1" t="s">
        <v>464</v>
      </c>
    </row>
    <row r="36" spans="1:9" ht="48" x14ac:dyDescent="0.2">
      <c r="A36" s="9">
        <v>31</v>
      </c>
      <c r="B36" s="1" t="s">
        <v>460</v>
      </c>
      <c r="C36" s="10">
        <v>6000</v>
      </c>
      <c r="D36" s="10">
        <v>6000</v>
      </c>
      <c r="E36" s="11" t="s">
        <v>12</v>
      </c>
      <c r="F36" s="12" t="s">
        <v>284</v>
      </c>
      <c r="G36" s="12" t="s">
        <v>284</v>
      </c>
      <c r="H36" s="13" t="s">
        <v>14</v>
      </c>
      <c r="I36" s="1" t="s">
        <v>465</v>
      </c>
    </row>
    <row r="37" spans="1:9" ht="48" x14ac:dyDescent="0.2">
      <c r="A37" s="9">
        <v>32</v>
      </c>
      <c r="B37" s="1" t="s">
        <v>460</v>
      </c>
      <c r="C37" s="10">
        <v>6000</v>
      </c>
      <c r="D37" s="10">
        <v>6000</v>
      </c>
      <c r="E37" s="11" t="s">
        <v>12</v>
      </c>
      <c r="F37" s="12" t="s">
        <v>312</v>
      </c>
      <c r="G37" s="12" t="s">
        <v>312</v>
      </c>
      <c r="H37" s="13" t="s">
        <v>14</v>
      </c>
      <c r="I37" s="1" t="s">
        <v>466</v>
      </c>
    </row>
    <row r="38" spans="1:9" ht="48" x14ac:dyDescent="0.2">
      <c r="A38" s="9">
        <v>33</v>
      </c>
      <c r="B38" s="1" t="s">
        <v>460</v>
      </c>
      <c r="C38" s="10">
        <v>6000</v>
      </c>
      <c r="D38" s="10">
        <v>6000</v>
      </c>
      <c r="E38" s="11" t="s">
        <v>12</v>
      </c>
      <c r="F38" s="11" t="s">
        <v>310</v>
      </c>
      <c r="G38" s="11" t="s">
        <v>310</v>
      </c>
      <c r="H38" s="13" t="s">
        <v>14</v>
      </c>
      <c r="I38" s="1" t="s">
        <v>467</v>
      </c>
    </row>
    <row r="39" spans="1:9" s="20" customFormat="1" ht="48" x14ac:dyDescent="0.2">
      <c r="A39" s="14">
        <v>34</v>
      </c>
      <c r="B39" s="15" t="s">
        <v>460</v>
      </c>
      <c r="C39" s="16">
        <v>6000</v>
      </c>
      <c r="D39" s="16">
        <v>6000</v>
      </c>
      <c r="E39" s="17" t="s">
        <v>12</v>
      </c>
      <c r="F39" s="18" t="s">
        <v>272</v>
      </c>
      <c r="G39" s="18" t="s">
        <v>272</v>
      </c>
      <c r="H39" s="19" t="s">
        <v>14</v>
      </c>
      <c r="I39" s="15" t="s">
        <v>468</v>
      </c>
    </row>
    <row r="40" spans="1:9" ht="48" x14ac:dyDescent="0.2">
      <c r="A40" s="9">
        <v>35</v>
      </c>
      <c r="B40" s="1" t="s">
        <v>636</v>
      </c>
      <c r="C40" s="10">
        <v>197000</v>
      </c>
      <c r="D40" s="10">
        <v>197000</v>
      </c>
      <c r="E40" s="11" t="s">
        <v>12</v>
      </c>
      <c r="F40" s="12" t="s">
        <v>637</v>
      </c>
      <c r="G40" s="12" t="s">
        <v>637</v>
      </c>
      <c r="H40" s="13" t="s">
        <v>14</v>
      </c>
      <c r="I40" s="1" t="s">
        <v>799</v>
      </c>
    </row>
    <row r="41" spans="1:9" s="20" customFormat="1" ht="48" x14ac:dyDescent="0.2">
      <c r="A41" s="14">
        <v>36</v>
      </c>
      <c r="B41" s="15" t="s">
        <v>638</v>
      </c>
      <c r="C41" s="16">
        <v>123000</v>
      </c>
      <c r="D41" s="16">
        <v>123000</v>
      </c>
      <c r="E41" s="17" t="s">
        <v>12</v>
      </c>
      <c r="F41" s="18" t="s">
        <v>639</v>
      </c>
      <c r="G41" s="18" t="s">
        <v>639</v>
      </c>
      <c r="H41" s="19" t="s">
        <v>14</v>
      </c>
      <c r="I41" s="15" t="s">
        <v>800</v>
      </c>
    </row>
    <row r="42" spans="1:9" x14ac:dyDescent="0.2">
      <c r="C42" s="4">
        <f>SUM(C6:C41)</f>
        <v>626945</v>
      </c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7"/>
  <sheetViews>
    <sheetView topLeftCell="A5" zoomScaleNormal="100" workbookViewId="0">
      <selection activeCell="A5"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6.625" style="2" customWidth="1"/>
    <col min="8" max="8" width="24.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846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845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737</v>
      </c>
      <c r="C6" s="10">
        <v>10000</v>
      </c>
      <c r="D6" s="10">
        <v>10000</v>
      </c>
      <c r="E6" s="11" t="s">
        <v>12</v>
      </c>
      <c r="F6" s="11" t="s">
        <v>130</v>
      </c>
      <c r="G6" s="11" t="s">
        <v>130</v>
      </c>
      <c r="H6" s="13" t="s">
        <v>14</v>
      </c>
      <c r="I6" s="1" t="s">
        <v>200</v>
      </c>
    </row>
    <row r="7" spans="1:9" ht="48" x14ac:dyDescent="0.2">
      <c r="A7" s="9">
        <v>2</v>
      </c>
      <c r="B7" s="1" t="s">
        <v>738</v>
      </c>
      <c r="C7" s="10">
        <v>2700</v>
      </c>
      <c r="D7" s="10">
        <v>2700</v>
      </c>
      <c r="E7" s="11" t="s">
        <v>12</v>
      </c>
      <c r="F7" s="11" t="s">
        <v>164</v>
      </c>
      <c r="G7" s="11" t="s">
        <v>164</v>
      </c>
      <c r="H7" s="13" t="s">
        <v>14</v>
      </c>
      <c r="I7" s="1" t="s">
        <v>201</v>
      </c>
    </row>
    <row r="8" spans="1:9" ht="48" x14ac:dyDescent="0.2">
      <c r="A8" s="9">
        <v>3</v>
      </c>
      <c r="B8" s="1" t="s">
        <v>739</v>
      </c>
      <c r="C8" s="10">
        <v>13350</v>
      </c>
      <c r="D8" s="10">
        <v>13350</v>
      </c>
      <c r="E8" s="11" t="s">
        <v>12</v>
      </c>
      <c r="F8" s="11" t="s">
        <v>68</v>
      </c>
      <c r="G8" s="11" t="s">
        <v>68</v>
      </c>
      <c r="H8" s="13" t="s">
        <v>14</v>
      </c>
      <c r="I8" s="1" t="s">
        <v>202</v>
      </c>
    </row>
    <row r="9" spans="1:9" ht="48" x14ac:dyDescent="0.2">
      <c r="A9" s="9">
        <v>4</v>
      </c>
      <c r="B9" s="1" t="s">
        <v>740</v>
      </c>
      <c r="C9" s="10">
        <v>420</v>
      </c>
      <c r="D9" s="10">
        <v>420</v>
      </c>
      <c r="E9" s="11" t="s">
        <v>12</v>
      </c>
      <c r="F9" s="11" t="s">
        <v>203</v>
      </c>
      <c r="G9" s="11" t="s">
        <v>203</v>
      </c>
      <c r="H9" s="13" t="s">
        <v>14</v>
      </c>
      <c r="I9" s="1" t="s">
        <v>204</v>
      </c>
    </row>
    <row r="10" spans="1:9" ht="48" x14ac:dyDescent="0.2">
      <c r="A10" s="9">
        <v>5</v>
      </c>
      <c r="B10" s="1" t="s">
        <v>741</v>
      </c>
      <c r="C10" s="10">
        <v>180</v>
      </c>
      <c r="D10" s="10">
        <v>180</v>
      </c>
      <c r="E10" s="11" t="s">
        <v>12</v>
      </c>
      <c r="F10" s="11" t="s">
        <v>32</v>
      </c>
      <c r="G10" s="11" t="s">
        <v>32</v>
      </c>
      <c r="H10" s="13" t="s">
        <v>14</v>
      </c>
      <c r="I10" s="1" t="s">
        <v>205</v>
      </c>
    </row>
    <row r="11" spans="1:9" ht="48" x14ac:dyDescent="0.2">
      <c r="A11" s="9">
        <v>6</v>
      </c>
      <c r="B11" s="1" t="s">
        <v>715</v>
      </c>
      <c r="C11" s="10">
        <v>660</v>
      </c>
      <c r="D11" s="10">
        <v>660</v>
      </c>
      <c r="E11" s="11" t="s">
        <v>12</v>
      </c>
      <c r="F11" s="11" t="s">
        <v>32</v>
      </c>
      <c r="G11" s="11" t="s">
        <v>32</v>
      </c>
      <c r="H11" s="13" t="s">
        <v>14</v>
      </c>
      <c r="I11" s="1" t="s">
        <v>206</v>
      </c>
    </row>
    <row r="12" spans="1:9" ht="48" x14ac:dyDescent="0.2">
      <c r="A12" s="9">
        <v>7</v>
      </c>
      <c r="B12" s="1" t="s">
        <v>742</v>
      </c>
      <c r="C12" s="10">
        <v>7449</v>
      </c>
      <c r="D12" s="10">
        <v>7449</v>
      </c>
      <c r="E12" s="11" t="s">
        <v>12</v>
      </c>
      <c r="F12" s="11" t="s">
        <v>82</v>
      </c>
      <c r="G12" s="11" t="s">
        <v>82</v>
      </c>
      <c r="H12" s="13" t="s">
        <v>14</v>
      </c>
      <c r="I12" s="1" t="s">
        <v>207</v>
      </c>
    </row>
    <row r="13" spans="1:9" ht="48" x14ac:dyDescent="0.2">
      <c r="A13" s="9">
        <v>8</v>
      </c>
      <c r="B13" s="1" t="s">
        <v>743</v>
      </c>
      <c r="C13" s="10">
        <v>2261</v>
      </c>
      <c r="D13" s="10">
        <v>2261</v>
      </c>
      <c r="E13" s="11" t="s">
        <v>12</v>
      </c>
      <c r="F13" s="11" t="s">
        <v>82</v>
      </c>
      <c r="G13" s="11" t="s">
        <v>82</v>
      </c>
      <c r="H13" s="13" t="s">
        <v>14</v>
      </c>
      <c r="I13" s="1" t="s">
        <v>208</v>
      </c>
    </row>
    <row r="14" spans="1:9" ht="48" x14ac:dyDescent="0.2">
      <c r="A14" s="9">
        <v>9</v>
      </c>
      <c r="B14" s="1" t="s">
        <v>714</v>
      </c>
      <c r="C14" s="10">
        <v>1770</v>
      </c>
      <c r="D14" s="10">
        <v>1770</v>
      </c>
      <c r="E14" s="11" t="s">
        <v>12</v>
      </c>
      <c r="F14" s="11" t="s">
        <v>82</v>
      </c>
      <c r="G14" s="11" t="s">
        <v>82</v>
      </c>
      <c r="H14" s="13" t="s">
        <v>14</v>
      </c>
      <c r="I14" s="1" t="s">
        <v>209</v>
      </c>
    </row>
    <row r="15" spans="1:9" ht="48" x14ac:dyDescent="0.2">
      <c r="A15" s="9">
        <v>10</v>
      </c>
      <c r="B15" s="1" t="s">
        <v>106</v>
      </c>
      <c r="C15" s="10">
        <v>1280</v>
      </c>
      <c r="D15" s="10">
        <v>1280</v>
      </c>
      <c r="E15" s="11" t="s">
        <v>12</v>
      </c>
      <c r="F15" s="12" t="s">
        <v>32</v>
      </c>
      <c r="G15" s="12" t="s">
        <v>32</v>
      </c>
      <c r="H15" s="13" t="s">
        <v>14</v>
      </c>
      <c r="I15" s="1" t="s">
        <v>210</v>
      </c>
    </row>
    <row r="16" spans="1:9" ht="48" x14ac:dyDescent="0.2">
      <c r="A16" s="9">
        <v>11</v>
      </c>
      <c r="B16" s="1" t="s">
        <v>727</v>
      </c>
      <c r="C16" s="10">
        <v>390</v>
      </c>
      <c r="D16" s="10">
        <v>390</v>
      </c>
      <c r="E16" s="11" t="s">
        <v>12</v>
      </c>
      <c r="F16" s="11" t="s">
        <v>88</v>
      </c>
      <c r="G16" s="11" t="s">
        <v>88</v>
      </c>
      <c r="H16" s="13" t="s">
        <v>14</v>
      </c>
      <c r="I16" s="1" t="s">
        <v>211</v>
      </c>
    </row>
    <row r="17" spans="1:9" ht="48" x14ac:dyDescent="0.2">
      <c r="A17" s="9">
        <v>12</v>
      </c>
      <c r="B17" s="1" t="s">
        <v>121</v>
      </c>
      <c r="C17" s="10">
        <v>270</v>
      </c>
      <c r="D17" s="10">
        <v>270</v>
      </c>
      <c r="E17" s="11" t="s">
        <v>12</v>
      </c>
      <c r="F17" s="11" t="s">
        <v>88</v>
      </c>
      <c r="G17" s="11" t="s">
        <v>88</v>
      </c>
      <c r="H17" s="13" t="s">
        <v>14</v>
      </c>
      <c r="I17" s="1" t="s">
        <v>212</v>
      </c>
    </row>
    <row r="18" spans="1:9" ht="48" x14ac:dyDescent="0.2">
      <c r="A18" s="9">
        <v>13</v>
      </c>
      <c r="B18" s="1" t="s">
        <v>744</v>
      </c>
      <c r="C18" s="10">
        <v>4540</v>
      </c>
      <c r="D18" s="10">
        <v>4540</v>
      </c>
      <c r="E18" s="11" t="s">
        <v>12</v>
      </c>
      <c r="F18" s="11" t="s">
        <v>82</v>
      </c>
      <c r="G18" s="12" t="s">
        <v>82</v>
      </c>
      <c r="H18" s="13" t="s">
        <v>14</v>
      </c>
      <c r="I18" s="1" t="s">
        <v>213</v>
      </c>
    </row>
    <row r="19" spans="1:9" ht="48" x14ac:dyDescent="0.2">
      <c r="A19" s="9">
        <v>14</v>
      </c>
      <c r="B19" s="1" t="s">
        <v>745</v>
      </c>
      <c r="C19" s="10">
        <v>6400</v>
      </c>
      <c r="D19" s="10">
        <v>6400</v>
      </c>
      <c r="E19" s="11" t="s">
        <v>12</v>
      </c>
      <c r="F19" s="12" t="s">
        <v>68</v>
      </c>
      <c r="G19" s="12" t="s">
        <v>68</v>
      </c>
      <c r="H19" s="13" t="s">
        <v>14</v>
      </c>
      <c r="I19" s="1" t="s">
        <v>214</v>
      </c>
    </row>
    <row r="20" spans="1:9" ht="48" x14ac:dyDescent="0.2">
      <c r="A20" s="9">
        <v>15</v>
      </c>
      <c r="B20" s="1" t="s">
        <v>746</v>
      </c>
      <c r="C20" s="10">
        <v>1800</v>
      </c>
      <c r="D20" s="10">
        <v>1800</v>
      </c>
      <c r="E20" s="11" t="s">
        <v>12</v>
      </c>
      <c r="F20" s="11" t="s">
        <v>40</v>
      </c>
      <c r="G20" s="11" t="s">
        <v>40</v>
      </c>
      <c r="H20" s="13" t="s">
        <v>14</v>
      </c>
      <c r="I20" s="1" t="s">
        <v>215</v>
      </c>
    </row>
    <row r="21" spans="1:9" ht="48" x14ac:dyDescent="0.2">
      <c r="A21" s="9">
        <v>16</v>
      </c>
      <c r="B21" s="1" t="s">
        <v>195</v>
      </c>
      <c r="C21" s="10">
        <v>16059.75</v>
      </c>
      <c r="D21" s="10">
        <v>16059.75</v>
      </c>
      <c r="E21" s="11" t="s">
        <v>12</v>
      </c>
      <c r="F21" s="12" t="s">
        <v>168</v>
      </c>
      <c r="G21" s="12" t="s">
        <v>168</v>
      </c>
      <c r="H21" s="13" t="s">
        <v>14</v>
      </c>
      <c r="I21" s="1" t="s">
        <v>218</v>
      </c>
    </row>
    <row r="22" spans="1:9" ht="48" x14ac:dyDescent="0.2">
      <c r="A22" s="9">
        <v>17</v>
      </c>
      <c r="B22" s="1" t="s">
        <v>216</v>
      </c>
      <c r="C22" s="10">
        <v>12149.55</v>
      </c>
      <c r="D22" s="10">
        <v>12149.55</v>
      </c>
      <c r="E22" s="11" t="s">
        <v>12</v>
      </c>
      <c r="F22" s="12" t="s">
        <v>168</v>
      </c>
      <c r="G22" s="12" t="s">
        <v>168</v>
      </c>
      <c r="H22" s="13" t="s">
        <v>14</v>
      </c>
      <c r="I22" s="1" t="s">
        <v>219</v>
      </c>
    </row>
    <row r="23" spans="1:9" ht="48" x14ac:dyDescent="0.2">
      <c r="A23" s="9">
        <v>18</v>
      </c>
      <c r="B23" s="1" t="s">
        <v>21</v>
      </c>
      <c r="C23" s="10">
        <v>5586</v>
      </c>
      <c r="D23" s="10">
        <v>5586</v>
      </c>
      <c r="E23" s="11" t="s">
        <v>12</v>
      </c>
      <c r="F23" s="12" t="s">
        <v>168</v>
      </c>
      <c r="G23" s="12" t="s">
        <v>168</v>
      </c>
      <c r="H23" s="13" t="s">
        <v>14</v>
      </c>
      <c r="I23" s="1" t="s">
        <v>220</v>
      </c>
    </row>
    <row r="24" spans="1:9" ht="48" x14ac:dyDescent="0.2">
      <c r="A24" s="9">
        <v>19</v>
      </c>
      <c r="B24" s="1" t="s">
        <v>715</v>
      </c>
      <c r="C24" s="10">
        <v>1500</v>
      </c>
      <c r="D24" s="10">
        <v>1500</v>
      </c>
      <c r="E24" s="11" t="s">
        <v>12</v>
      </c>
      <c r="F24" s="12" t="s">
        <v>32</v>
      </c>
      <c r="G24" s="12" t="s">
        <v>32</v>
      </c>
      <c r="H24" s="13" t="s">
        <v>14</v>
      </c>
      <c r="I24" s="1" t="s">
        <v>221</v>
      </c>
    </row>
    <row r="25" spans="1:9" ht="48" x14ac:dyDescent="0.2">
      <c r="A25" s="9">
        <v>20</v>
      </c>
      <c r="B25" s="1" t="s">
        <v>747</v>
      </c>
      <c r="C25" s="10">
        <v>19200</v>
      </c>
      <c r="D25" s="10">
        <v>19200</v>
      </c>
      <c r="E25" s="11" t="s">
        <v>12</v>
      </c>
      <c r="F25" s="12" t="s">
        <v>40</v>
      </c>
      <c r="G25" s="12" t="s">
        <v>40</v>
      </c>
      <c r="H25" s="13" t="s">
        <v>14</v>
      </c>
      <c r="I25" s="1" t="s">
        <v>222</v>
      </c>
    </row>
    <row r="26" spans="1:9" s="20" customFormat="1" ht="48" x14ac:dyDescent="0.2">
      <c r="A26" s="14">
        <v>21</v>
      </c>
      <c r="B26" s="15" t="s">
        <v>217</v>
      </c>
      <c r="C26" s="16">
        <v>2200</v>
      </c>
      <c r="D26" s="16">
        <v>2200</v>
      </c>
      <c r="E26" s="17" t="s">
        <v>12</v>
      </c>
      <c r="F26" s="17" t="s">
        <v>16</v>
      </c>
      <c r="G26" s="17" t="s">
        <v>16</v>
      </c>
      <c r="H26" s="19" t="s">
        <v>14</v>
      </c>
      <c r="I26" s="15" t="s">
        <v>223</v>
      </c>
    </row>
    <row r="27" spans="1:9" ht="48" x14ac:dyDescent="0.2">
      <c r="A27" s="9">
        <v>22</v>
      </c>
      <c r="B27" s="1" t="s">
        <v>469</v>
      </c>
      <c r="C27" s="10">
        <v>3000</v>
      </c>
      <c r="D27" s="10">
        <v>3000</v>
      </c>
      <c r="E27" s="11" t="s">
        <v>12</v>
      </c>
      <c r="F27" s="11" t="s">
        <v>164</v>
      </c>
      <c r="G27" s="11" t="s">
        <v>164</v>
      </c>
      <c r="H27" s="13" t="s">
        <v>14</v>
      </c>
      <c r="I27" s="1" t="s">
        <v>470</v>
      </c>
    </row>
    <row r="28" spans="1:9" ht="48" x14ac:dyDescent="0.2">
      <c r="A28" s="9">
        <v>23</v>
      </c>
      <c r="B28" s="1" t="s">
        <v>471</v>
      </c>
      <c r="C28" s="10">
        <v>450</v>
      </c>
      <c r="D28" s="10">
        <v>450</v>
      </c>
      <c r="E28" s="11" t="s">
        <v>12</v>
      </c>
      <c r="F28" s="11" t="s">
        <v>374</v>
      </c>
      <c r="G28" s="11" t="s">
        <v>374</v>
      </c>
      <c r="H28" s="13" t="s">
        <v>14</v>
      </c>
      <c r="I28" s="1" t="s">
        <v>472</v>
      </c>
    </row>
    <row r="29" spans="1:9" ht="48" x14ac:dyDescent="0.2">
      <c r="A29" s="9">
        <v>24</v>
      </c>
      <c r="B29" s="1" t="s">
        <v>473</v>
      </c>
      <c r="C29" s="10">
        <v>504</v>
      </c>
      <c r="D29" s="10">
        <v>504</v>
      </c>
      <c r="E29" s="11" t="s">
        <v>12</v>
      </c>
      <c r="F29" s="11" t="s">
        <v>374</v>
      </c>
      <c r="G29" s="11" t="s">
        <v>374</v>
      </c>
      <c r="H29" s="13" t="s">
        <v>14</v>
      </c>
      <c r="I29" s="1" t="s">
        <v>474</v>
      </c>
    </row>
    <row r="30" spans="1:9" ht="48" x14ac:dyDescent="0.2">
      <c r="A30" s="9">
        <v>25</v>
      </c>
      <c r="B30" s="1" t="s">
        <v>334</v>
      </c>
      <c r="C30" s="10">
        <v>660</v>
      </c>
      <c r="D30" s="10">
        <v>660</v>
      </c>
      <c r="E30" s="11" t="s">
        <v>12</v>
      </c>
      <c r="F30" s="11" t="s">
        <v>82</v>
      </c>
      <c r="G30" s="11" t="s">
        <v>82</v>
      </c>
      <c r="H30" s="13" t="s">
        <v>14</v>
      </c>
      <c r="I30" s="1" t="s">
        <v>475</v>
      </c>
    </row>
    <row r="31" spans="1:9" ht="48" x14ac:dyDescent="0.2">
      <c r="A31" s="9">
        <v>26</v>
      </c>
      <c r="B31" s="1" t="s">
        <v>334</v>
      </c>
      <c r="C31" s="10">
        <v>480</v>
      </c>
      <c r="D31" s="10">
        <v>480</v>
      </c>
      <c r="E31" s="11" t="s">
        <v>12</v>
      </c>
      <c r="F31" s="11" t="s">
        <v>82</v>
      </c>
      <c r="G31" s="11" t="s">
        <v>82</v>
      </c>
      <c r="H31" s="13" t="s">
        <v>14</v>
      </c>
      <c r="I31" s="1" t="s">
        <v>476</v>
      </c>
    </row>
    <row r="32" spans="1:9" ht="72" x14ac:dyDescent="0.2">
      <c r="A32" s="9">
        <v>27</v>
      </c>
      <c r="B32" s="1" t="s">
        <v>477</v>
      </c>
      <c r="C32" s="10">
        <v>1100</v>
      </c>
      <c r="D32" s="10">
        <v>1100</v>
      </c>
      <c r="E32" s="11" t="s">
        <v>12</v>
      </c>
      <c r="F32" s="11" t="s">
        <v>40</v>
      </c>
      <c r="G32" s="11" t="s">
        <v>40</v>
      </c>
      <c r="H32" s="13" t="s">
        <v>14</v>
      </c>
      <c r="I32" s="1" t="s">
        <v>478</v>
      </c>
    </row>
    <row r="33" spans="1:9" ht="48" x14ac:dyDescent="0.2">
      <c r="A33" s="9">
        <v>28</v>
      </c>
      <c r="B33" s="1" t="s">
        <v>479</v>
      </c>
      <c r="C33" s="10">
        <v>5700</v>
      </c>
      <c r="D33" s="10">
        <v>5700</v>
      </c>
      <c r="E33" s="11" t="s">
        <v>12</v>
      </c>
      <c r="F33" s="11" t="s">
        <v>268</v>
      </c>
      <c r="G33" s="11" t="s">
        <v>268</v>
      </c>
      <c r="H33" s="13" t="s">
        <v>14</v>
      </c>
      <c r="I33" s="1" t="s">
        <v>480</v>
      </c>
    </row>
    <row r="34" spans="1:9" ht="48" x14ac:dyDescent="0.2">
      <c r="A34" s="9">
        <v>29</v>
      </c>
      <c r="B34" s="1" t="s">
        <v>479</v>
      </c>
      <c r="C34" s="10">
        <v>5700</v>
      </c>
      <c r="D34" s="10">
        <v>5700</v>
      </c>
      <c r="E34" s="11" t="s">
        <v>12</v>
      </c>
      <c r="F34" s="11" t="s">
        <v>314</v>
      </c>
      <c r="G34" s="11" t="s">
        <v>314</v>
      </c>
      <c r="H34" s="13" t="s">
        <v>14</v>
      </c>
      <c r="I34" s="1" t="s">
        <v>481</v>
      </c>
    </row>
    <row r="35" spans="1:9" ht="48" x14ac:dyDescent="0.2">
      <c r="A35" s="9">
        <v>30</v>
      </c>
      <c r="B35" s="1" t="s">
        <v>479</v>
      </c>
      <c r="C35" s="10">
        <v>5700</v>
      </c>
      <c r="D35" s="10">
        <v>5700</v>
      </c>
      <c r="E35" s="11" t="s">
        <v>12</v>
      </c>
      <c r="F35" s="11" t="s">
        <v>349</v>
      </c>
      <c r="G35" s="11" t="s">
        <v>349</v>
      </c>
      <c r="H35" s="13" t="s">
        <v>14</v>
      </c>
      <c r="I35" s="1" t="s">
        <v>482</v>
      </c>
    </row>
    <row r="36" spans="1:9" ht="48" x14ac:dyDescent="0.2">
      <c r="A36" s="9">
        <v>31</v>
      </c>
      <c r="B36" s="1" t="s">
        <v>479</v>
      </c>
      <c r="C36" s="10">
        <v>5700</v>
      </c>
      <c r="D36" s="10">
        <v>5700</v>
      </c>
      <c r="E36" s="11" t="s">
        <v>12</v>
      </c>
      <c r="F36" s="12" t="s">
        <v>284</v>
      </c>
      <c r="G36" s="12" t="s">
        <v>284</v>
      </c>
      <c r="H36" s="13" t="s">
        <v>14</v>
      </c>
      <c r="I36" s="1" t="s">
        <v>483</v>
      </c>
    </row>
    <row r="37" spans="1:9" ht="48" x14ac:dyDescent="0.2">
      <c r="A37" s="9">
        <v>32</v>
      </c>
      <c r="B37" s="1" t="s">
        <v>479</v>
      </c>
      <c r="C37" s="10">
        <v>5700</v>
      </c>
      <c r="D37" s="10">
        <v>5700</v>
      </c>
      <c r="E37" s="11" t="s">
        <v>12</v>
      </c>
      <c r="F37" s="11" t="s">
        <v>312</v>
      </c>
      <c r="G37" s="11" t="s">
        <v>312</v>
      </c>
      <c r="H37" s="13" t="s">
        <v>14</v>
      </c>
      <c r="I37" s="1" t="s">
        <v>484</v>
      </c>
    </row>
    <row r="38" spans="1:9" ht="48" x14ac:dyDescent="0.2">
      <c r="A38" s="9">
        <v>33</v>
      </c>
      <c r="B38" s="1" t="s">
        <v>479</v>
      </c>
      <c r="C38" s="10">
        <v>5700</v>
      </c>
      <c r="D38" s="10">
        <v>5700</v>
      </c>
      <c r="E38" s="11" t="s">
        <v>12</v>
      </c>
      <c r="F38" s="11" t="s">
        <v>310</v>
      </c>
      <c r="G38" s="11" t="s">
        <v>310</v>
      </c>
      <c r="H38" s="13" t="s">
        <v>14</v>
      </c>
      <c r="I38" s="1" t="s">
        <v>485</v>
      </c>
    </row>
    <row r="39" spans="1:9" ht="48" x14ac:dyDescent="0.2">
      <c r="A39" s="9">
        <v>34</v>
      </c>
      <c r="B39" s="1" t="s">
        <v>479</v>
      </c>
      <c r="C39" s="10">
        <v>5700</v>
      </c>
      <c r="D39" s="10">
        <v>5700</v>
      </c>
      <c r="E39" s="11" t="s">
        <v>12</v>
      </c>
      <c r="F39" s="11" t="s">
        <v>272</v>
      </c>
      <c r="G39" s="11" t="s">
        <v>272</v>
      </c>
      <c r="H39" s="13" t="s">
        <v>14</v>
      </c>
      <c r="I39" s="1" t="s">
        <v>486</v>
      </c>
    </row>
    <row r="40" spans="1:9" ht="48" x14ac:dyDescent="0.2">
      <c r="A40" s="9">
        <v>35</v>
      </c>
      <c r="B40" s="1" t="s">
        <v>487</v>
      </c>
      <c r="C40" s="10">
        <v>1600</v>
      </c>
      <c r="D40" s="10">
        <v>1600</v>
      </c>
      <c r="E40" s="11" t="s">
        <v>12</v>
      </c>
      <c r="F40" s="12" t="s">
        <v>488</v>
      </c>
      <c r="G40" s="12" t="s">
        <v>488</v>
      </c>
      <c r="H40" s="13" t="s">
        <v>14</v>
      </c>
      <c r="I40" s="1" t="s">
        <v>489</v>
      </c>
    </row>
    <row r="41" spans="1:9" ht="48" x14ac:dyDescent="0.2">
      <c r="A41" s="9">
        <v>36</v>
      </c>
      <c r="B41" s="1" t="s">
        <v>490</v>
      </c>
      <c r="C41" s="10">
        <v>900</v>
      </c>
      <c r="D41" s="10">
        <v>900</v>
      </c>
      <c r="E41" s="11" t="s">
        <v>12</v>
      </c>
      <c r="F41" s="11" t="s">
        <v>232</v>
      </c>
      <c r="G41" s="11" t="s">
        <v>232</v>
      </c>
      <c r="H41" s="13" t="s">
        <v>14</v>
      </c>
      <c r="I41" s="1" t="s">
        <v>491</v>
      </c>
    </row>
    <row r="42" spans="1:9" ht="72" x14ac:dyDescent="0.2">
      <c r="A42" s="9">
        <v>37</v>
      </c>
      <c r="B42" s="1" t="s">
        <v>492</v>
      </c>
      <c r="C42" s="10">
        <v>2400</v>
      </c>
      <c r="D42" s="10">
        <v>2400</v>
      </c>
      <c r="E42" s="11" t="s">
        <v>12</v>
      </c>
      <c r="F42" s="12" t="s">
        <v>488</v>
      </c>
      <c r="G42" s="12" t="s">
        <v>488</v>
      </c>
      <c r="H42" s="13" t="s">
        <v>14</v>
      </c>
      <c r="I42" s="1" t="s">
        <v>493</v>
      </c>
    </row>
    <row r="43" spans="1:9" ht="48" x14ac:dyDescent="0.2">
      <c r="A43" s="9">
        <v>38</v>
      </c>
      <c r="B43" s="1" t="s">
        <v>494</v>
      </c>
      <c r="C43" s="10">
        <v>1900</v>
      </c>
      <c r="D43" s="10">
        <v>1900</v>
      </c>
      <c r="E43" s="11" t="s">
        <v>12</v>
      </c>
      <c r="F43" s="12" t="s">
        <v>488</v>
      </c>
      <c r="G43" s="12" t="s">
        <v>488</v>
      </c>
      <c r="H43" s="13" t="s">
        <v>14</v>
      </c>
      <c r="I43" s="1" t="s">
        <v>495</v>
      </c>
    </row>
    <row r="44" spans="1:9" s="20" customFormat="1" ht="48" x14ac:dyDescent="0.2">
      <c r="A44" s="14">
        <v>39</v>
      </c>
      <c r="B44" s="15" t="s">
        <v>496</v>
      </c>
      <c r="C44" s="16">
        <v>1545</v>
      </c>
      <c r="D44" s="16">
        <v>1545</v>
      </c>
      <c r="E44" s="17" t="s">
        <v>12</v>
      </c>
      <c r="F44" s="18" t="s">
        <v>497</v>
      </c>
      <c r="G44" s="18" t="s">
        <v>497</v>
      </c>
      <c r="H44" s="19" t="s">
        <v>14</v>
      </c>
      <c r="I44" s="15" t="s">
        <v>498</v>
      </c>
    </row>
    <row r="45" spans="1:9" ht="48" x14ac:dyDescent="0.2">
      <c r="A45" s="9">
        <v>40</v>
      </c>
      <c r="B45" s="1" t="s">
        <v>529</v>
      </c>
      <c r="C45" s="10">
        <v>260000</v>
      </c>
      <c r="D45" s="10">
        <v>260000</v>
      </c>
      <c r="E45" s="11" t="s">
        <v>12</v>
      </c>
      <c r="F45" s="12" t="s">
        <v>540</v>
      </c>
      <c r="G45" s="12" t="s">
        <v>540</v>
      </c>
      <c r="H45" s="13" t="s">
        <v>14</v>
      </c>
      <c r="I45" s="1" t="s">
        <v>541</v>
      </c>
    </row>
    <row r="46" spans="1:9" ht="48" x14ac:dyDescent="0.2">
      <c r="A46" s="9">
        <v>41</v>
      </c>
      <c r="B46" s="1" t="s">
        <v>534</v>
      </c>
      <c r="C46" s="10">
        <v>260000</v>
      </c>
      <c r="D46" s="10">
        <v>260000</v>
      </c>
      <c r="E46" s="11" t="s">
        <v>12</v>
      </c>
      <c r="F46" s="12" t="s">
        <v>540</v>
      </c>
      <c r="G46" s="12" t="s">
        <v>540</v>
      </c>
      <c r="H46" s="13" t="s">
        <v>14</v>
      </c>
      <c r="I46" s="1" t="s">
        <v>542</v>
      </c>
    </row>
    <row r="47" spans="1:9" ht="48" x14ac:dyDescent="0.2">
      <c r="A47" s="9">
        <v>42</v>
      </c>
      <c r="B47" s="1" t="s">
        <v>543</v>
      </c>
      <c r="C47" s="10">
        <v>260000</v>
      </c>
      <c r="D47" s="10">
        <v>260000</v>
      </c>
      <c r="E47" s="11" t="s">
        <v>12</v>
      </c>
      <c r="F47" s="12" t="s">
        <v>540</v>
      </c>
      <c r="G47" s="12" t="s">
        <v>540</v>
      </c>
      <c r="H47" s="13" t="s">
        <v>14</v>
      </c>
      <c r="I47" s="1" t="s">
        <v>544</v>
      </c>
    </row>
    <row r="48" spans="1:9" ht="48" x14ac:dyDescent="0.2">
      <c r="A48" s="9">
        <v>43</v>
      </c>
      <c r="B48" s="1" t="s">
        <v>527</v>
      </c>
      <c r="C48" s="10">
        <v>260000</v>
      </c>
      <c r="D48" s="10">
        <v>260000</v>
      </c>
      <c r="E48" s="11" t="s">
        <v>12</v>
      </c>
      <c r="F48" s="12" t="s">
        <v>540</v>
      </c>
      <c r="G48" s="12" t="s">
        <v>540</v>
      </c>
      <c r="H48" s="13" t="s">
        <v>14</v>
      </c>
      <c r="I48" s="1" t="s">
        <v>545</v>
      </c>
    </row>
    <row r="49" spans="1:9" ht="48" x14ac:dyDescent="0.2">
      <c r="A49" s="9">
        <v>44</v>
      </c>
      <c r="B49" s="1" t="s">
        <v>531</v>
      </c>
      <c r="C49" s="10">
        <v>260000</v>
      </c>
      <c r="D49" s="10">
        <v>260000</v>
      </c>
      <c r="E49" s="11" t="s">
        <v>12</v>
      </c>
      <c r="F49" s="12" t="s">
        <v>540</v>
      </c>
      <c r="G49" s="12" t="s">
        <v>540</v>
      </c>
      <c r="H49" s="13" t="s">
        <v>14</v>
      </c>
      <c r="I49" s="1" t="s">
        <v>546</v>
      </c>
    </row>
    <row r="50" spans="1:9" s="20" customFormat="1" ht="48" x14ac:dyDescent="0.2">
      <c r="A50" s="14">
        <v>45</v>
      </c>
      <c r="B50" s="15" t="s">
        <v>547</v>
      </c>
      <c r="C50" s="16">
        <v>260000</v>
      </c>
      <c r="D50" s="16">
        <v>260000</v>
      </c>
      <c r="E50" s="17" t="s">
        <v>12</v>
      </c>
      <c r="F50" s="18" t="s">
        <v>540</v>
      </c>
      <c r="G50" s="18" t="s">
        <v>540</v>
      </c>
      <c r="H50" s="19" t="s">
        <v>14</v>
      </c>
      <c r="I50" s="15" t="s">
        <v>548</v>
      </c>
    </row>
    <row r="51" spans="1:9" ht="48" x14ac:dyDescent="0.2">
      <c r="A51" s="9">
        <v>46</v>
      </c>
      <c r="B51" s="1" t="s">
        <v>640</v>
      </c>
      <c r="C51" s="10">
        <v>20500</v>
      </c>
      <c r="D51" s="10">
        <v>20500</v>
      </c>
      <c r="E51" s="11" t="s">
        <v>12</v>
      </c>
      <c r="F51" s="12" t="s">
        <v>641</v>
      </c>
      <c r="G51" s="12" t="s">
        <v>641</v>
      </c>
      <c r="H51" s="13" t="s">
        <v>14</v>
      </c>
      <c r="I51" s="1" t="s">
        <v>801</v>
      </c>
    </row>
    <row r="52" spans="1:9" ht="48" x14ac:dyDescent="0.2">
      <c r="A52" s="9">
        <v>47</v>
      </c>
      <c r="B52" s="1" t="s">
        <v>642</v>
      </c>
      <c r="C52" s="10">
        <v>12500</v>
      </c>
      <c r="D52" s="10">
        <v>12500</v>
      </c>
      <c r="E52" s="11" t="s">
        <v>12</v>
      </c>
      <c r="F52" s="12" t="s">
        <v>641</v>
      </c>
      <c r="G52" s="12" t="s">
        <v>641</v>
      </c>
      <c r="H52" s="13" t="s">
        <v>14</v>
      </c>
      <c r="I52" s="1" t="s">
        <v>802</v>
      </c>
    </row>
    <row r="53" spans="1:9" ht="48" x14ac:dyDescent="0.2">
      <c r="A53" s="9">
        <v>48</v>
      </c>
      <c r="B53" s="1" t="s">
        <v>643</v>
      </c>
      <c r="C53" s="10">
        <v>295000</v>
      </c>
      <c r="D53" s="10">
        <v>295000</v>
      </c>
      <c r="E53" s="11" t="s">
        <v>12</v>
      </c>
      <c r="F53" s="12" t="s">
        <v>639</v>
      </c>
      <c r="G53" s="12" t="s">
        <v>639</v>
      </c>
      <c r="H53" s="13" t="s">
        <v>14</v>
      </c>
      <c r="I53" s="1" t="s">
        <v>803</v>
      </c>
    </row>
    <row r="54" spans="1:9" ht="48" x14ac:dyDescent="0.2">
      <c r="A54" s="9">
        <v>49</v>
      </c>
      <c r="B54" s="1" t="s">
        <v>774</v>
      </c>
      <c r="C54" s="10">
        <v>102000</v>
      </c>
      <c r="D54" s="10">
        <v>102000</v>
      </c>
      <c r="E54" s="11" t="s">
        <v>12</v>
      </c>
      <c r="F54" s="12" t="s">
        <v>644</v>
      </c>
      <c r="G54" s="12" t="s">
        <v>644</v>
      </c>
      <c r="H54" s="13" t="s">
        <v>14</v>
      </c>
      <c r="I54" s="1" t="s">
        <v>804</v>
      </c>
    </row>
    <row r="55" spans="1:9" ht="48" x14ac:dyDescent="0.2">
      <c r="A55" s="9">
        <v>50</v>
      </c>
      <c r="B55" s="1" t="s">
        <v>645</v>
      </c>
      <c r="C55" s="10">
        <v>16000</v>
      </c>
      <c r="D55" s="10">
        <v>16000</v>
      </c>
      <c r="E55" s="11" t="s">
        <v>12</v>
      </c>
      <c r="F55" s="12" t="s">
        <v>639</v>
      </c>
      <c r="G55" s="12" t="s">
        <v>639</v>
      </c>
      <c r="H55" s="13" t="s">
        <v>14</v>
      </c>
      <c r="I55" s="1" t="s">
        <v>805</v>
      </c>
    </row>
    <row r="56" spans="1:9" ht="48" x14ac:dyDescent="0.2">
      <c r="A56" s="9">
        <v>51</v>
      </c>
      <c r="B56" s="1" t="s">
        <v>646</v>
      </c>
      <c r="C56" s="10">
        <v>110900</v>
      </c>
      <c r="D56" s="10">
        <v>111390</v>
      </c>
      <c r="E56" s="11" t="s">
        <v>12</v>
      </c>
      <c r="F56" s="12" t="s">
        <v>639</v>
      </c>
      <c r="G56" s="12" t="s">
        <v>639</v>
      </c>
      <c r="H56" s="13" t="s">
        <v>14</v>
      </c>
      <c r="I56" s="1" t="s">
        <v>806</v>
      </c>
    </row>
    <row r="57" spans="1:9" x14ac:dyDescent="0.2">
      <c r="C57" s="4">
        <f>SUM(C6:C56)</f>
        <v>2281504.2999999998</v>
      </c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2"/>
  <sheetViews>
    <sheetView zoomScaleNormal="100" workbookViewId="0">
      <selection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5.5" style="3" customWidth="1"/>
    <col min="6" max="6" width="24.625" style="2" customWidth="1"/>
    <col min="7" max="7" width="25.125" style="2" customWidth="1"/>
    <col min="8" max="8" width="27.12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848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847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715</v>
      </c>
      <c r="C6" s="10">
        <v>16581</v>
      </c>
      <c r="D6" s="10">
        <v>16581</v>
      </c>
      <c r="E6" s="11" t="s">
        <v>12</v>
      </c>
      <c r="F6" s="11" t="s">
        <v>32</v>
      </c>
      <c r="G6" s="11" t="s">
        <v>32</v>
      </c>
      <c r="H6" s="13" t="s">
        <v>14</v>
      </c>
      <c r="I6" s="1" t="s">
        <v>224</v>
      </c>
    </row>
    <row r="7" spans="1:9" ht="48" x14ac:dyDescent="0.2">
      <c r="A7" s="9">
        <v>2</v>
      </c>
      <c r="B7" s="1" t="s">
        <v>748</v>
      </c>
      <c r="C7" s="10">
        <v>15700</v>
      </c>
      <c r="D7" s="10">
        <v>15700</v>
      </c>
      <c r="E7" s="11" t="s">
        <v>12</v>
      </c>
      <c r="F7" s="11" t="s">
        <v>13</v>
      </c>
      <c r="G7" s="11" t="s">
        <v>13</v>
      </c>
      <c r="H7" s="13" t="s">
        <v>14</v>
      </c>
      <c r="I7" s="22" t="s">
        <v>239</v>
      </c>
    </row>
    <row r="8" spans="1:9" ht="48" x14ac:dyDescent="0.2">
      <c r="A8" s="9">
        <v>3</v>
      </c>
      <c r="B8" s="1" t="s">
        <v>749</v>
      </c>
      <c r="C8" s="10">
        <v>44800</v>
      </c>
      <c r="D8" s="10">
        <v>44800</v>
      </c>
      <c r="E8" s="11" t="s">
        <v>12</v>
      </c>
      <c r="F8" s="11" t="s">
        <v>68</v>
      </c>
      <c r="G8" s="11" t="s">
        <v>68</v>
      </c>
      <c r="H8" s="13" t="s">
        <v>14</v>
      </c>
      <c r="I8" s="1" t="s">
        <v>225</v>
      </c>
    </row>
    <row r="9" spans="1:9" ht="48" x14ac:dyDescent="0.2">
      <c r="A9" s="9">
        <v>4</v>
      </c>
      <c r="B9" s="1" t="s">
        <v>689</v>
      </c>
      <c r="C9" s="10">
        <v>1840</v>
      </c>
      <c r="D9" s="10">
        <v>1840</v>
      </c>
      <c r="E9" s="11" t="s">
        <v>12</v>
      </c>
      <c r="F9" s="11" t="s">
        <v>82</v>
      </c>
      <c r="G9" s="11" t="s">
        <v>82</v>
      </c>
      <c r="H9" s="13" t="s">
        <v>14</v>
      </c>
      <c r="I9" s="1" t="s">
        <v>226</v>
      </c>
    </row>
    <row r="10" spans="1:9" ht="48" x14ac:dyDescent="0.2">
      <c r="A10" s="9">
        <v>5</v>
      </c>
      <c r="B10" s="1" t="s">
        <v>685</v>
      </c>
      <c r="C10" s="10">
        <v>180</v>
      </c>
      <c r="D10" s="10">
        <v>180</v>
      </c>
      <c r="E10" s="11" t="s">
        <v>12</v>
      </c>
      <c r="F10" s="11" t="s">
        <v>82</v>
      </c>
      <c r="G10" s="11" t="s">
        <v>82</v>
      </c>
      <c r="H10" s="13" t="s">
        <v>14</v>
      </c>
      <c r="I10" s="1" t="s">
        <v>227</v>
      </c>
    </row>
    <row r="11" spans="1:9" ht="48" x14ac:dyDescent="0.2">
      <c r="A11" s="9">
        <v>6</v>
      </c>
      <c r="B11" s="1" t="s">
        <v>750</v>
      </c>
      <c r="C11" s="10">
        <v>5700</v>
      </c>
      <c r="D11" s="10">
        <v>5700</v>
      </c>
      <c r="E11" s="11" t="s">
        <v>12</v>
      </c>
      <c r="F11" s="11" t="s">
        <v>228</v>
      </c>
      <c r="G11" s="11" t="s">
        <v>228</v>
      </c>
      <c r="H11" s="13" t="s">
        <v>14</v>
      </c>
      <c r="I11" s="1" t="s">
        <v>229</v>
      </c>
    </row>
    <row r="12" spans="1:9" ht="48" x14ac:dyDescent="0.2">
      <c r="A12" s="9">
        <v>7</v>
      </c>
      <c r="B12" s="1" t="s">
        <v>751</v>
      </c>
      <c r="C12" s="10">
        <v>2530</v>
      </c>
      <c r="D12" s="10">
        <v>2530</v>
      </c>
      <c r="E12" s="11" t="s">
        <v>12</v>
      </c>
      <c r="F12" s="11" t="s">
        <v>230</v>
      </c>
      <c r="G12" s="11" t="s">
        <v>230</v>
      </c>
      <c r="H12" s="13" t="s">
        <v>14</v>
      </c>
      <c r="I12" s="1" t="s">
        <v>231</v>
      </c>
    </row>
    <row r="13" spans="1:9" ht="72" x14ac:dyDescent="0.2">
      <c r="A13" s="9">
        <v>8</v>
      </c>
      <c r="B13" s="1" t="s">
        <v>752</v>
      </c>
      <c r="C13" s="10">
        <v>3800</v>
      </c>
      <c r="D13" s="10">
        <v>3800</v>
      </c>
      <c r="E13" s="11" t="s">
        <v>12</v>
      </c>
      <c r="F13" s="11" t="s">
        <v>232</v>
      </c>
      <c r="G13" s="11" t="s">
        <v>232</v>
      </c>
      <c r="H13" s="13" t="s">
        <v>14</v>
      </c>
      <c r="I13" s="1" t="s">
        <v>233</v>
      </c>
    </row>
    <row r="14" spans="1:9" ht="48" x14ac:dyDescent="0.2">
      <c r="A14" s="9">
        <v>9</v>
      </c>
      <c r="B14" s="1" t="s">
        <v>753</v>
      </c>
      <c r="C14" s="10">
        <v>203500</v>
      </c>
      <c r="D14" s="10">
        <v>203500</v>
      </c>
      <c r="E14" s="11" t="s">
        <v>12</v>
      </c>
      <c r="F14" s="11" t="s">
        <v>230</v>
      </c>
      <c r="G14" s="11" t="s">
        <v>230</v>
      </c>
      <c r="H14" s="13" t="s">
        <v>14</v>
      </c>
      <c r="I14" s="1" t="s">
        <v>234</v>
      </c>
    </row>
    <row r="15" spans="1:9" ht="48" x14ac:dyDescent="0.2">
      <c r="A15" s="9">
        <v>10</v>
      </c>
      <c r="B15" s="1" t="s">
        <v>754</v>
      </c>
      <c r="C15" s="10">
        <v>17750</v>
      </c>
      <c r="D15" s="10">
        <v>17750</v>
      </c>
      <c r="E15" s="11" t="s">
        <v>12</v>
      </c>
      <c r="F15" s="12" t="s">
        <v>230</v>
      </c>
      <c r="G15" s="12" t="s">
        <v>230</v>
      </c>
      <c r="H15" s="13" t="s">
        <v>14</v>
      </c>
      <c r="I15" s="1" t="s">
        <v>235</v>
      </c>
    </row>
    <row r="16" spans="1:9" ht="48" x14ac:dyDescent="0.2">
      <c r="A16" s="9">
        <v>11</v>
      </c>
      <c r="B16" s="1" t="s">
        <v>755</v>
      </c>
      <c r="C16" s="10">
        <v>15005</v>
      </c>
      <c r="D16" s="10">
        <v>15005</v>
      </c>
      <c r="E16" s="11" t="s">
        <v>12</v>
      </c>
      <c r="F16" s="11" t="s">
        <v>230</v>
      </c>
      <c r="G16" s="11" t="s">
        <v>230</v>
      </c>
      <c r="H16" s="13" t="s">
        <v>14</v>
      </c>
      <c r="I16" s="1" t="s">
        <v>236</v>
      </c>
    </row>
    <row r="17" spans="1:9" ht="48" x14ac:dyDescent="0.2">
      <c r="A17" s="9">
        <v>12</v>
      </c>
      <c r="B17" s="1" t="s">
        <v>121</v>
      </c>
      <c r="C17" s="10">
        <v>210</v>
      </c>
      <c r="D17" s="10">
        <v>210</v>
      </c>
      <c r="E17" s="11" t="s">
        <v>12</v>
      </c>
      <c r="F17" s="11" t="s">
        <v>88</v>
      </c>
      <c r="G17" s="11" t="s">
        <v>88</v>
      </c>
      <c r="H17" s="13" t="s">
        <v>14</v>
      </c>
      <c r="I17" s="1" t="s">
        <v>237</v>
      </c>
    </row>
    <row r="18" spans="1:9" ht="48" x14ac:dyDescent="0.2">
      <c r="A18" s="9">
        <v>13</v>
      </c>
      <c r="B18" s="1" t="s">
        <v>727</v>
      </c>
      <c r="C18" s="10">
        <v>390</v>
      </c>
      <c r="D18" s="10">
        <v>390</v>
      </c>
      <c r="E18" s="11" t="s">
        <v>12</v>
      </c>
      <c r="F18" s="11" t="s">
        <v>88</v>
      </c>
      <c r="G18" s="12" t="s">
        <v>88</v>
      </c>
      <c r="H18" s="13" t="s">
        <v>14</v>
      </c>
      <c r="I18" s="1" t="s">
        <v>238</v>
      </c>
    </row>
    <row r="19" spans="1:9" ht="48" x14ac:dyDescent="0.2">
      <c r="A19" s="9">
        <v>14</v>
      </c>
      <c r="B19" s="1" t="s">
        <v>240</v>
      </c>
      <c r="C19" s="10">
        <v>19280</v>
      </c>
      <c r="D19" s="10">
        <v>19280</v>
      </c>
      <c r="E19" s="11" t="s">
        <v>12</v>
      </c>
      <c r="F19" s="12" t="s">
        <v>13</v>
      </c>
      <c r="G19" s="12" t="s">
        <v>13</v>
      </c>
      <c r="H19" s="13" t="s">
        <v>14</v>
      </c>
      <c r="I19" s="1" t="s">
        <v>241</v>
      </c>
    </row>
    <row r="20" spans="1:9" ht="48" x14ac:dyDescent="0.2">
      <c r="A20" s="9">
        <v>15</v>
      </c>
      <c r="B20" s="1" t="s">
        <v>242</v>
      </c>
      <c r="C20" s="10">
        <v>18595.5</v>
      </c>
      <c r="D20" s="10">
        <v>18595.5</v>
      </c>
      <c r="E20" s="11" t="s">
        <v>12</v>
      </c>
      <c r="F20" s="11" t="s">
        <v>168</v>
      </c>
      <c r="G20" s="11" t="s">
        <v>168</v>
      </c>
      <c r="H20" s="13" t="s">
        <v>14</v>
      </c>
      <c r="I20" s="1" t="s">
        <v>243</v>
      </c>
    </row>
    <row r="21" spans="1:9" ht="48" x14ac:dyDescent="0.2">
      <c r="A21" s="9">
        <v>16</v>
      </c>
      <c r="B21" s="1" t="s">
        <v>216</v>
      </c>
      <c r="C21" s="10">
        <v>14067.9</v>
      </c>
      <c r="D21" s="10">
        <v>14067.9</v>
      </c>
      <c r="E21" s="11" t="s">
        <v>12</v>
      </c>
      <c r="F21" s="11" t="s">
        <v>168</v>
      </c>
      <c r="G21" s="11" t="s">
        <v>168</v>
      </c>
      <c r="H21" s="13" t="s">
        <v>14</v>
      </c>
      <c r="I21" s="1" t="s">
        <v>244</v>
      </c>
    </row>
    <row r="22" spans="1:9" ht="48" x14ac:dyDescent="0.2">
      <c r="A22" s="9">
        <v>17</v>
      </c>
      <c r="B22" s="1" t="s">
        <v>193</v>
      </c>
      <c r="C22" s="10">
        <v>6468</v>
      </c>
      <c r="D22" s="10">
        <v>6468</v>
      </c>
      <c r="E22" s="11" t="s">
        <v>12</v>
      </c>
      <c r="F22" s="11" t="s">
        <v>168</v>
      </c>
      <c r="G22" s="11" t="s">
        <v>168</v>
      </c>
      <c r="H22" s="13" t="s">
        <v>14</v>
      </c>
      <c r="I22" s="1" t="s">
        <v>245</v>
      </c>
    </row>
    <row r="23" spans="1:9" s="20" customFormat="1" ht="48" x14ac:dyDescent="0.2">
      <c r="A23" s="14">
        <v>18</v>
      </c>
      <c r="B23" s="15" t="s">
        <v>716</v>
      </c>
      <c r="C23" s="16">
        <v>22500</v>
      </c>
      <c r="D23" s="16">
        <v>22500</v>
      </c>
      <c r="E23" s="17" t="s">
        <v>12</v>
      </c>
      <c r="F23" s="18" t="s">
        <v>246</v>
      </c>
      <c r="G23" s="18" t="s">
        <v>246</v>
      </c>
      <c r="H23" s="19" t="s">
        <v>14</v>
      </c>
      <c r="I23" s="15" t="s">
        <v>247</v>
      </c>
    </row>
    <row r="24" spans="1:9" ht="72" x14ac:dyDescent="0.2">
      <c r="A24" s="9">
        <v>19</v>
      </c>
      <c r="B24" s="1" t="s">
        <v>772</v>
      </c>
      <c r="C24" s="10">
        <v>100</v>
      </c>
      <c r="D24" s="10">
        <v>100</v>
      </c>
      <c r="E24" s="11" t="s">
        <v>12</v>
      </c>
      <c r="F24" s="11" t="s">
        <v>232</v>
      </c>
      <c r="G24" s="11" t="s">
        <v>232</v>
      </c>
      <c r="H24" s="13" t="s">
        <v>14</v>
      </c>
      <c r="I24" s="1" t="s">
        <v>499</v>
      </c>
    </row>
    <row r="25" spans="1:9" ht="48" x14ac:dyDescent="0.2">
      <c r="A25" s="9">
        <v>20</v>
      </c>
      <c r="B25" s="1" t="s">
        <v>500</v>
      </c>
      <c r="C25" s="10">
        <v>6600</v>
      </c>
      <c r="D25" s="10">
        <v>6600</v>
      </c>
      <c r="E25" s="11" t="s">
        <v>12</v>
      </c>
      <c r="F25" s="11" t="s">
        <v>268</v>
      </c>
      <c r="G25" s="11" t="s">
        <v>268</v>
      </c>
      <c r="H25" s="13" t="s">
        <v>14</v>
      </c>
      <c r="I25" s="22" t="s">
        <v>501</v>
      </c>
    </row>
    <row r="26" spans="1:9" ht="48" x14ac:dyDescent="0.2">
      <c r="A26" s="9">
        <v>21</v>
      </c>
      <c r="B26" s="1" t="s">
        <v>500</v>
      </c>
      <c r="C26" s="10">
        <v>6600</v>
      </c>
      <c r="D26" s="10">
        <v>6600</v>
      </c>
      <c r="E26" s="11" t="s">
        <v>12</v>
      </c>
      <c r="F26" s="11" t="s">
        <v>314</v>
      </c>
      <c r="G26" s="11" t="s">
        <v>314</v>
      </c>
      <c r="H26" s="13" t="s">
        <v>14</v>
      </c>
      <c r="I26" s="1" t="s">
        <v>502</v>
      </c>
    </row>
    <row r="27" spans="1:9" ht="48" x14ac:dyDescent="0.2">
      <c r="A27" s="9">
        <v>22</v>
      </c>
      <c r="B27" s="1" t="s">
        <v>500</v>
      </c>
      <c r="C27" s="10">
        <v>6600</v>
      </c>
      <c r="D27" s="10">
        <v>6600</v>
      </c>
      <c r="E27" s="11" t="s">
        <v>12</v>
      </c>
      <c r="F27" s="11" t="s">
        <v>349</v>
      </c>
      <c r="G27" s="11" t="s">
        <v>349</v>
      </c>
      <c r="H27" s="13" t="s">
        <v>14</v>
      </c>
      <c r="I27" s="1" t="s">
        <v>503</v>
      </c>
    </row>
    <row r="28" spans="1:9" ht="48" x14ac:dyDescent="0.2">
      <c r="A28" s="9">
        <v>23</v>
      </c>
      <c r="B28" s="1" t="s">
        <v>500</v>
      </c>
      <c r="C28" s="10">
        <v>6600</v>
      </c>
      <c r="D28" s="10">
        <v>6600</v>
      </c>
      <c r="E28" s="11" t="s">
        <v>12</v>
      </c>
      <c r="F28" s="11" t="s">
        <v>284</v>
      </c>
      <c r="G28" s="11" t="s">
        <v>284</v>
      </c>
      <c r="H28" s="13" t="s">
        <v>14</v>
      </c>
      <c r="I28" s="1" t="s">
        <v>504</v>
      </c>
    </row>
    <row r="29" spans="1:9" ht="48" x14ac:dyDescent="0.2">
      <c r="A29" s="9">
        <v>24</v>
      </c>
      <c r="B29" s="1" t="s">
        <v>500</v>
      </c>
      <c r="C29" s="10">
        <v>6600</v>
      </c>
      <c r="D29" s="10">
        <v>6600</v>
      </c>
      <c r="E29" s="11" t="s">
        <v>12</v>
      </c>
      <c r="F29" s="11" t="s">
        <v>312</v>
      </c>
      <c r="G29" s="11" t="s">
        <v>312</v>
      </c>
      <c r="H29" s="13" t="s">
        <v>14</v>
      </c>
      <c r="I29" s="1" t="s">
        <v>505</v>
      </c>
    </row>
    <row r="30" spans="1:9" ht="48" x14ac:dyDescent="0.2">
      <c r="A30" s="9">
        <v>25</v>
      </c>
      <c r="B30" s="1" t="s">
        <v>500</v>
      </c>
      <c r="C30" s="10">
        <v>6600</v>
      </c>
      <c r="D30" s="10">
        <v>6600</v>
      </c>
      <c r="E30" s="11" t="s">
        <v>12</v>
      </c>
      <c r="F30" s="11" t="s">
        <v>310</v>
      </c>
      <c r="G30" s="11" t="s">
        <v>310</v>
      </c>
      <c r="H30" s="13" t="s">
        <v>14</v>
      </c>
      <c r="I30" s="1" t="s">
        <v>506</v>
      </c>
    </row>
    <row r="31" spans="1:9" s="20" customFormat="1" ht="48" x14ac:dyDescent="0.2">
      <c r="A31" s="14">
        <v>26</v>
      </c>
      <c r="B31" s="15" t="s">
        <v>500</v>
      </c>
      <c r="C31" s="16">
        <v>6600</v>
      </c>
      <c r="D31" s="16">
        <v>6600</v>
      </c>
      <c r="E31" s="17" t="s">
        <v>12</v>
      </c>
      <c r="F31" s="17" t="s">
        <v>272</v>
      </c>
      <c r="G31" s="17" t="s">
        <v>272</v>
      </c>
      <c r="H31" s="19" t="s">
        <v>14</v>
      </c>
      <c r="I31" s="15" t="s">
        <v>507</v>
      </c>
    </row>
    <row r="32" spans="1:9" ht="48" x14ac:dyDescent="0.2">
      <c r="A32" s="9">
        <v>27</v>
      </c>
      <c r="B32" s="1" t="s">
        <v>536</v>
      </c>
      <c r="C32" s="10">
        <v>258000</v>
      </c>
      <c r="D32" s="10">
        <v>260000</v>
      </c>
      <c r="E32" s="11" t="s">
        <v>12</v>
      </c>
      <c r="F32" s="12" t="s">
        <v>549</v>
      </c>
      <c r="G32" s="12" t="s">
        <v>549</v>
      </c>
      <c r="H32" s="13" t="s">
        <v>14</v>
      </c>
      <c r="I32" s="1" t="s">
        <v>550</v>
      </c>
    </row>
    <row r="33" spans="1:9" ht="48" x14ac:dyDescent="0.2">
      <c r="A33" s="9">
        <v>28</v>
      </c>
      <c r="B33" s="1" t="s">
        <v>551</v>
      </c>
      <c r="C33" s="10">
        <v>7000</v>
      </c>
      <c r="D33" s="10">
        <v>7000</v>
      </c>
      <c r="E33" s="11" t="s">
        <v>12</v>
      </c>
      <c r="F33" s="11" t="s">
        <v>520</v>
      </c>
      <c r="G33" s="11" t="s">
        <v>520</v>
      </c>
      <c r="H33" s="13" t="s">
        <v>14</v>
      </c>
      <c r="I33" s="1" t="s">
        <v>552</v>
      </c>
    </row>
    <row r="34" spans="1:9" ht="48" x14ac:dyDescent="0.2">
      <c r="A34" s="9">
        <v>29</v>
      </c>
      <c r="B34" s="1" t="s">
        <v>553</v>
      </c>
      <c r="C34" s="10">
        <v>258000</v>
      </c>
      <c r="D34" s="10">
        <v>260000</v>
      </c>
      <c r="E34" s="11" t="s">
        <v>12</v>
      </c>
      <c r="F34" s="12" t="s">
        <v>549</v>
      </c>
      <c r="G34" s="12" t="s">
        <v>549</v>
      </c>
      <c r="H34" s="13" t="s">
        <v>14</v>
      </c>
      <c r="I34" s="1" t="s">
        <v>554</v>
      </c>
    </row>
    <row r="35" spans="1:9" ht="48" x14ac:dyDescent="0.2">
      <c r="A35" s="9">
        <v>30</v>
      </c>
      <c r="B35" s="1" t="s">
        <v>538</v>
      </c>
      <c r="C35" s="10">
        <v>258000</v>
      </c>
      <c r="D35" s="10">
        <v>260000</v>
      </c>
      <c r="E35" s="11" t="s">
        <v>12</v>
      </c>
      <c r="F35" s="12" t="s">
        <v>549</v>
      </c>
      <c r="G35" s="12" t="s">
        <v>549</v>
      </c>
      <c r="H35" s="13" t="s">
        <v>14</v>
      </c>
      <c r="I35" s="1" t="s">
        <v>555</v>
      </c>
    </row>
    <row r="36" spans="1:9" ht="48" x14ac:dyDescent="0.2">
      <c r="A36" s="9">
        <v>31</v>
      </c>
      <c r="B36" s="1" t="s">
        <v>556</v>
      </c>
      <c r="C36" s="10">
        <v>38000</v>
      </c>
      <c r="D36" s="10">
        <v>38000</v>
      </c>
      <c r="E36" s="11" t="s">
        <v>12</v>
      </c>
      <c r="F36" s="11" t="s">
        <v>520</v>
      </c>
      <c r="G36" s="11" t="s">
        <v>520</v>
      </c>
      <c r="H36" s="13" t="s">
        <v>14</v>
      </c>
      <c r="I36" s="1" t="s">
        <v>557</v>
      </c>
    </row>
    <row r="37" spans="1:9" ht="48" x14ac:dyDescent="0.2">
      <c r="A37" s="9">
        <v>32</v>
      </c>
      <c r="B37" s="1" t="s">
        <v>558</v>
      </c>
      <c r="C37" s="10">
        <v>4900</v>
      </c>
      <c r="D37" s="10">
        <v>4900</v>
      </c>
      <c r="E37" s="1" t="s">
        <v>12</v>
      </c>
      <c r="F37" s="11" t="s">
        <v>520</v>
      </c>
      <c r="G37" s="11" t="s">
        <v>520</v>
      </c>
      <c r="H37" s="13" t="s">
        <v>14</v>
      </c>
      <c r="I37" s="1" t="s">
        <v>559</v>
      </c>
    </row>
    <row r="38" spans="1:9" s="20" customFormat="1" ht="48" x14ac:dyDescent="0.2">
      <c r="A38" s="14">
        <v>33</v>
      </c>
      <c r="B38" s="15" t="s">
        <v>560</v>
      </c>
      <c r="C38" s="16">
        <v>3900</v>
      </c>
      <c r="D38" s="16">
        <v>3900</v>
      </c>
      <c r="E38" s="15" t="s">
        <v>12</v>
      </c>
      <c r="F38" s="17" t="s">
        <v>520</v>
      </c>
      <c r="G38" s="17" t="s">
        <v>520</v>
      </c>
      <c r="H38" s="19" t="s">
        <v>14</v>
      </c>
      <c r="I38" s="15" t="s">
        <v>561</v>
      </c>
    </row>
    <row r="39" spans="1:9" ht="48" x14ac:dyDescent="0.2">
      <c r="A39" s="9">
        <v>34</v>
      </c>
      <c r="B39" s="1" t="s">
        <v>647</v>
      </c>
      <c r="C39" s="10">
        <v>349000</v>
      </c>
      <c r="D39" s="10">
        <v>349000</v>
      </c>
      <c r="E39" s="1" t="s">
        <v>12</v>
      </c>
      <c r="F39" s="12" t="s">
        <v>563</v>
      </c>
      <c r="G39" s="12" t="s">
        <v>563</v>
      </c>
      <c r="H39" s="13" t="s">
        <v>14</v>
      </c>
      <c r="I39" s="1" t="s">
        <v>807</v>
      </c>
    </row>
    <row r="40" spans="1:9" s="20" customFormat="1" ht="48" x14ac:dyDescent="0.2">
      <c r="A40" s="14">
        <v>35</v>
      </c>
      <c r="B40" s="15" t="s">
        <v>648</v>
      </c>
      <c r="C40" s="16">
        <v>197000</v>
      </c>
      <c r="D40" s="16">
        <v>197000</v>
      </c>
      <c r="E40" s="15" t="s">
        <v>12</v>
      </c>
      <c r="F40" s="18" t="s">
        <v>563</v>
      </c>
      <c r="G40" s="18" t="s">
        <v>563</v>
      </c>
      <c r="H40" s="19" t="s">
        <v>14</v>
      </c>
      <c r="I40" s="15" t="s">
        <v>649</v>
      </c>
    </row>
    <row r="41" spans="1:9" ht="48" x14ac:dyDescent="0.2">
      <c r="A41" s="9">
        <v>36</v>
      </c>
      <c r="B41" s="1" t="s">
        <v>781</v>
      </c>
      <c r="C41" s="10">
        <v>20000</v>
      </c>
      <c r="D41" s="10">
        <v>20000</v>
      </c>
      <c r="E41" s="1" t="s">
        <v>12</v>
      </c>
      <c r="F41" s="12" t="s">
        <v>40</v>
      </c>
      <c r="G41" s="12" t="s">
        <v>40</v>
      </c>
      <c r="H41" s="13" t="s">
        <v>14</v>
      </c>
      <c r="I41" s="1" t="s">
        <v>664</v>
      </c>
    </row>
    <row r="42" spans="1:9" x14ac:dyDescent="0.2">
      <c r="C42" s="4">
        <f>SUM(C6:C41)</f>
        <v>1848997.4</v>
      </c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4" style="4" customWidth="1"/>
    <col min="5" max="5" width="14.125" style="3" customWidth="1"/>
    <col min="6" max="6" width="23.25" style="2" customWidth="1"/>
    <col min="7" max="7" width="26.875" style="2" customWidth="1"/>
    <col min="8" max="8" width="26.2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852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851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195</v>
      </c>
      <c r="C6" s="10">
        <v>41489.699999999997</v>
      </c>
      <c r="D6" s="10">
        <v>41489.699999999997</v>
      </c>
      <c r="E6" s="11" t="s">
        <v>12</v>
      </c>
      <c r="F6" s="11" t="s">
        <v>168</v>
      </c>
      <c r="G6" s="11" t="s">
        <v>168</v>
      </c>
      <c r="H6" s="13" t="s">
        <v>14</v>
      </c>
      <c r="I6" s="1" t="s">
        <v>248</v>
      </c>
    </row>
    <row r="7" spans="1:9" ht="48" x14ac:dyDescent="0.2">
      <c r="A7" s="9">
        <v>2</v>
      </c>
      <c r="B7" s="1" t="s">
        <v>216</v>
      </c>
      <c r="C7" s="10">
        <v>31387.86</v>
      </c>
      <c r="D7" s="10">
        <v>31387.86</v>
      </c>
      <c r="E7" s="11" t="s">
        <v>12</v>
      </c>
      <c r="F7" s="11" t="s">
        <v>168</v>
      </c>
      <c r="G7" s="11" t="s">
        <v>168</v>
      </c>
      <c r="H7" s="13" t="s">
        <v>14</v>
      </c>
      <c r="I7" s="1" t="s">
        <v>249</v>
      </c>
    </row>
    <row r="8" spans="1:9" ht="48" x14ac:dyDescent="0.2">
      <c r="A8" s="9">
        <v>3</v>
      </c>
      <c r="B8" s="1" t="s">
        <v>250</v>
      </c>
      <c r="C8" s="10">
        <v>14431.2</v>
      </c>
      <c r="D8" s="10">
        <v>14431.2</v>
      </c>
      <c r="E8" s="11" t="s">
        <v>12</v>
      </c>
      <c r="F8" s="11" t="s">
        <v>168</v>
      </c>
      <c r="G8" s="11" t="s">
        <v>168</v>
      </c>
      <c r="H8" s="13" t="s">
        <v>14</v>
      </c>
      <c r="I8" s="1" t="s">
        <v>251</v>
      </c>
    </row>
    <row r="9" spans="1:9" ht="48" x14ac:dyDescent="0.2">
      <c r="A9" s="9">
        <v>4</v>
      </c>
      <c r="B9" s="1" t="s">
        <v>756</v>
      </c>
      <c r="C9" s="10">
        <v>1750</v>
      </c>
      <c r="D9" s="10">
        <v>1750</v>
      </c>
      <c r="E9" s="11" t="s">
        <v>12</v>
      </c>
      <c r="F9" s="11" t="s">
        <v>16</v>
      </c>
      <c r="G9" s="11" t="s">
        <v>16</v>
      </c>
      <c r="H9" s="13" t="s">
        <v>14</v>
      </c>
      <c r="I9" s="1" t="s">
        <v>252</v>
      </c>
    </row>
    <row r="10" spans="1:9" ht="48" x14ac:dyDescent="0.2">
      <c r="A10" s="9">
        <v>5</v>
      </c>
      <c r="B10" s="1" t="s">
        <v>253</v>
      </c>
      <c r="C10" s="10">
        <v>8000</v>
      </c>
      <c r="D10" s="10">
        <v>8000</v>
      </c>
      <c r="E10" s="11" t="s">
        <v>12</v>
      </c>
      <c r="F10" s="11" t="s">
        <v>254</v>
      </c>
      <c r="G10" s="11" t="s">
        <v>254</v>
      </c>
      <c r="H10" s="13" t="s">
        <v>14</v>
      </c>
      <c r="I10" s="1" t="s">
        <v>255</v>
      </c>
    </row>
    <row r="11" spans="1:9" ht="48" x14ac:dyDescent="0.2">
      <c r="A11" s="9">
        <v>6</v>
      </c>
      <c r="B11" s="1" t="s">
        <v>256</v>
      </c>
      <c r="C11" s="10">
        <v>450</v>
      </c>
      <c r="D11" s="10">
        <v>450</v>
      </c>
      <c r="E11" s="11" t="s">
        <v>12</v>
      </c>
      <c r="F11" s="11" t="s">
        <v>40</v>
      </c>
      <c r="G11" s="11" t="s">
        <v>40</v>
      </c>
      <c r="H11" s="13" t="s">
        <v>14</v>
      </c>
      <c r="I11" s="1" t="s">
        <v>257</v>
      </c>
    </row>
    <row r="12" spans="1:9" ht="48" x14ac:dyDescent="0.2">
      <c r="A12" s="9">
        <v>7</v>
      </c>
      <c r="B12" s="1" t="s">
        <v>719</v>
      </c>
      <c r="C12" s="10">
        <v>375</v>
      </c>
      <c r="D12" s="10">
        <v>375</v>
      </c>
      <c r="E12" s="11" t="s">
        <v>12</v>
      </c>
      <c r="F12" s="11" t="s">
        <v>88</v>
      </c>
      <c r="G12" s="11" t="s">
        <v>88</v>
      </c>
      <c r="H12" s="13" t="s">
        <v>14</v>
      </c>
      <c r="I12" s="1" t="s">
        <v>258</v>
      </c>
    </row>
    <row r="13" spans="1:9" ht="48" x14ac:dyDescent="0.2">
      <c r="A13" s="9">
        <v>8</v>
      </c>
      <c r="B13" s="1" t="s">
        <v>104</v>
      </c>
      <c r="C13" s="10">
        <v>240</v>
      </c>
      <c r="D13" s="10">
        <v>240</v>
      </c>
      <c r="E13" s="11" t="s">
        <v>12</v>
      </c>
      <c r="F13" s="11" t="s">
        <v>88</v>
      </c>
      <c r="G13" s="11" t="s">
        <v>88</v>
      </c>
      <c r="H13" s="13" t="s">
        <v>14</v>
      </c>
      <c r="I13" s="1" t="s">
        <v>259</v>
      </c>
    </row>
    <row r="14" spans="1:9" ht="48" x14ac:dyDescent="0.2">
      <c r="A14" s="9">
        <v>9</v>
      </c>
      <c r="B14" s="1" t="s">
        <v>757</v>
      </c>
      <c r="C14" s="10">
        <v>28800</v>
      </c>
      <c r="D14" s="10">
        <v>28800</v>
      </c>
      <c r="E14" s="11" t="s">
        <v>12</v>
      </c>
      <c r="F14" s="11" t="s">
        <v>130</v>
      </c>
      <c r="G14" s="11" t="s">
        <v>130</v>
      </c>
      <c r="H14" s="13" t="s">
        <v>14</v>
      </c>
      <c r="I14" s="1" t="s">
        <v>260</v>
      </c>
    </row>
    <row r="15" spans="1:9" ht="48" x14ac:dyDescent="0.2">
      <c r="A15" s="9">
        <v>10</v>
      </c>
      <c r="B15" s="1" t="s">
        <v>261</v>
      </c>
      <c r="C15" s="10">
        <v>2352</v>
      </c>
      <c r="D15" s="10">
        <v>2352</v>
      </c>
      <c r="E15" s="11" t="s">
        <v>12</v>
      </c>
      <c r="F15" s="12" t="s">
        <v>168</v>
      </c>
      <c r="G15" s="12" t="s">
        <v>168</v>
      </c>
      <c r="H15" s="13" t="s">
        <v>14</v>
      </c>
      <c r="I15" s="1" t="s">
        <v>262</v>
      </c>
    </row>
    <row r="16" spans="1:9" ht="48" x14ac:dyDescent="0.2">
      <c r="A16" s="9">
        <v>11</v>
      </c>
      <c r="B16" s="1" t="s">
        <v>263</v>
      </c>
      <c r="C16" s="10">
        <v>6762</v>
      </c>
      <c r="D16" s="10">
        <v>6762</v>
      </c>
      <c r="E16" s="11" t="s">
        <v>12</v>
      </c>
      <c r="F16" s="11" t="s">
        <v>168</v>
      </c>
      <c r="G16" s="11" t="s">
        <v>168</v>
      </c>
      <c r="H16" s="13" t="s">
        <v>14</v>
      </c>
      <c r="I16" s="1" t="s">
        <v>264</v>
      </c>
    </row>
    <row r="17" spans="1:9" s="20" customFormat="1" ht="48" x14ac:dyDescent="0.2">
      <c r="A17" s="14">
        <v>12</v>
      </c>
      <c r="B17" s="15" t="s">
        <v>265</v>
      </c>
      <c r="C17" s="16">
        <v>5115.6000000000004</v>
      </c>
      <c r="D17" s="16">
        <v>5115.6000000000004</v>
      </c>
      <c r="E17" s="17" t="s">
        <v>12</v>
      </c>
      <c r="F17" s="17" t="s">
        <v>168</v>
      </c>
      <c r="G17" s="17" t="s">
        <v>168</v>
      </c>
      <c r="H17" s="19" t="s">
        <v>14</v>
      </c>
      <c r="I17" s="15" t="s">
        <v>266</v>
      </c>
    </row>
    <row r="18" spans="1:9" s="20" customFormat="1" ht="48" x14ac:dyDescent="0.2">
      <c r="A18" s="14">
        <v>13</v>
      </c>
      <c r="B18" s="15" t="s">
        <v>508</v>
      </c>
      <c r="C18" s="16">
        <v>6870</v>
      </c>
      <c r="D18" s="16">
        <v>6870</v>
      </c>
      <c r="E18" s="17" t="s">
        <v>12</v>
      </c>
      <c r="F18" s="17" t="s">
        <v>509</v>
      </c>
      <c r="G18" s="17" t="s">
        <v>509</v>
      </c>
      <c r="H18" s="19" t="s">
        <v>14</v>
      </c>
      <c r="I18" s="15" t="s">
        <v>518</v>
      </c>
    </row>
    <row r="19" spans="1:9" ht="48" x14ac:dyDescent="0.2">
      <c r="A19" s="9">
        <v>14</v>
      </c>
      <c r="B19" s="1" t="s">
        <v>650</v>
      </c>
      <c r="C19" s="10">
        <v>196500</v>
      </c>
      <c r="D19" s="10">
        <v>196500</v>
      </c>
      <c r="E19" s="11" t="s">
        <v>12</v>
      </c>
      <c r="F19" s="12" t="s">
        <v>563</v>
      </c>
      <c r="G19" s="12" t="s">
        <v>563</v>
      </c>
      <c r="H19" s="13" t="s">
        <v>14</v>
      </c>
      <c r="I19" s="1" t="s">
        <v>808</v>
      </c>
    </row>
    <row r="20" spans="1:9" ht="48" x14ac:dyDescent="0.2">
      <c r="A20" s="9">
        <v>15</v>
      </c>
      <c r="B20" s="1" t="s">
        <v>651</v>
      </c>
      <c r="C20" s="10">
        <v>197000</v>
      </c>
      <c r="D20" s="10">
        <v>197000</v>
      </c>
      <c r="E20" s="11" t="s">
        <v>12</v>
      </c>
      <c r="F20" s="12" t="s">
        <v>563</v>
      </c>
      <c r="G20" s="12" t="s">
        <v>563</v>
      </c>
      <c r="H20" s="13" t="s">
        <v>14</v>
      </c>
      <c r="I20" s="1" t="s">
        <v>809</v>
      </c>
    </row>
    <row r="21" spans="1:9" ht="48" x14ac:dyDescent="0.2">
      <c r="A21" s="9">
        <v>16</v>
      </c>
      <c r="B21" s="1" t="s">
        <v>652</v>
      </c>
      <c r="C21" s="10">
        <v>196500</v>
      </c>
      <c r="D21" s="10">
        <v>196500</v>
      </c>
      <c r="E21" s="11" t="s">
        <v>12</v>
      </c>
      <c r="F21" s="12" t="s">
        <v>563</v>
      </c>
      <c r="G21" s="12" t="s">
        <v>563</v>
      </c>
      <c r="H21" s="13" t="s">
        <v>14</v>
      </c>
      <c r="I21" s="1" t="s">
        <v>810</v>
      </c>
    </row>
    <row r="22" spans="1:9" ht="48" x14ac:dyDescent="0.2">
      <c r="A22" s="9">
        <v>17</v>
      </c>
      <c r="B22" s="1" t="s">
        <v>653</v>
      </c>
      <c r="C22" s="10">
        <v>197000</v>
      </c>
      <c r="D22" s="10">
        <v>197000</v>
      </c>
      <c r="E22" s="11" t="s">
        <v>12</v>
      </c>
      <c r="F22" s="12" t="s">
        <v>563</v>
      </c>
      <c r="G22" s="12" t="s">
        <v>563</v>
      </c>
      <c r="H22" s="13" t="s">
        <v>14</v>
      </c>
      <c r="I22" s="1" t="s">
        <v>811</v>
      </c>
    </row>
    <row r="23" spans="1:9" ht="48" x14ac:dyDescent="0.2">
      <c r="A23" s="9">
        <v>18</v>
      </c>
      <c r="B23" s="1" t="s">
        <v>654</v>
      </c>
      <c r="C23" s="10">
        <v>197000</v>
      </c>
      <c r="D23" s="10">
        <v>197000</v>
      </c>
      <c r="E23" s="11" t="s">
        <v>12</v>
      </c>
      <c r="F23" s="12" t="s">
        <v>563</v>
      </c>
      <c r="G23" s="12" t="s">
        <v>563</v>
      </c>
      <c r="H23" s="13" t="s">
        <v>14</v>
      </c>
      <c r="I23" s="1" t="s">
        <v>812</v>
      </c>
    </row>
    <row r="24" spans="1:9" ht="48" x14ac:dyDescent="0.2">
      <c r="A24" s="9">
        <v>19</v>
      </c>
      <c r="B24" s="1" t="s">
        <v>655</v>
      </c>
      <c r="C24" s="10">
        <v>196700</v>
      </c>
      <c r="D24" s="10">
        <v>196700</v>
      </c>
      <c r="E24" s="11" t="s">
        <v>12</v>
      </c>
      <c r="F24" s="12" t="s">
        <v>563</v>
      </c>
      <c r="G24" s="12" t="s">
        <v>563</v>
      </c>
      <c r="H24" s="13" t="s">
        <v>14</v>
      </c>
      <c r="I24" s="1" t="s">
        <v>813</v>
      </c>
    </row>
    <row r="25" spans="1:9" ht="48" x14ac:dyDescent="0.2">
      <c r="A25" s="9">
        <v>20</v>
      </c>
      <c r="B25" s="1" t="s">
        <v>656</v>
      </c>
      <c r="C25" s="10">
        <v>197000</v>
      </c>
      <c r="D25" s="10">
        <v>197000</v>
      </c>
      <c r="E25" s="11" t="s">
        <v>12</v>
      </c>
      <c r="F25" s="12" t="s">
        <v>563</v>
      </c>
      <c r="G25" s="12" t="s">
        <v>563</v>
      </c>
      <c r="H25" s="13" t="s">
        <v>14</v>
      </c>
      <c r="I25" s="1" t="s">
        <v>814</v>
      </c>
    </row>
    <row r="26" spans="1:9" s="20" customFormat="1" ht="48" x14ac:dyDescent="0.2">
      <c r="A26" s="14">
        <v>21</v>
      </c>
      <c r="B26" s="15" t="s">
        <v>657</v>
      </c>
      <c r="C26" s="16">
        <v>196300</v>
      </c>
      <c r="D26" s="16">
        <v>196300</v>
      </c>
      <c r="E26" s="17" t="s">
        <v>12</v>
      </c>
      <c r="F26" s="18" t="s">
        <v>563</v>
      </c>
      <c r="G26" s="18" t="s">
        <v>563</v>
      </c>
      <c r="H26" s="19" t="s">
        <v>14</v>
      </c>
      <c r="I26" s="15" t="s">
        <v>815</v>
      </c>
    </row>
    <row r="27" spans="1:9" x14ac:dyDescent="0.2">
      <c r="C27" s="4">
        <f>SUM(C6:C26)</f>
        <v>1722023.3599999999</v>
      </c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953BD-186C-4890-B41D-496EE845BE75}">
  <dimension ref="A1:K15"/>
  <sheetViews>
    <sheetView topLeftCell="A27" workbookViewId="0">
      <selection activeCell="P12" sqref="P12"/>
    </sheetView>
  </sheetViews>
  <sheetFormatPr defaultRowHeight="23.25" x14ac:dyDescent="0.55000000000000004"/>
  <cols>
    <col min="1" max="1" width="4.75" style="61" customWidth="1"/>
    <col min="2" max="2" width="12.125" style="63" customWidth="1"/>
    <col min="3" max="3" width="17.75" style="63" customWidth="1"/>
    <col min="4" max="4" width="14.75" style="64" customWidth="1"/>
    <col min="5" max="5" width="11.75" style="65" customWidth="1"/>
    <col min="6" max="6" width="25.625" style="64" customWidth="1"/>
    <col min="7" max="7" width="33.625" style="64" customWidth="1"/>
    <col min="8" max="8" width="24.875" style="65" hidden="1" customWidth="1"/>
    <col min="9" max="9" width="23" style="55" hidden="1" customWidth="1"/>
    <col min="10" max="256" width="9" style="55"/>
    <col min="257" max="257" width="4.75" style="55" customWidth="1"/>
    <col min="258" max="258" width="12.125" style="55" customWidth="1"/>
    <col min="259" max="259" width="17.75" style="55" customWidth="1"/>
    <col min="260" max="260" width="14.75" style="55" customWidth="1"/>
    <col min="261" max="261" width="11.75" style="55" customWidth="1"/>
    <col min="262" max="262" width="25.625" style="55" customWidth="1"/>
    <col min="263" max="263" width="33.625" style="55" customWidth="1"/>
    <col min="264" max="265" width="0" style="55" hidden="1" customWidth="1"/>
    <col min="266" max="512" width="9" style="55"/>
    <col min="513" max="513" width="4.75" style="55" customWidth="1"/>
    <col min="514" max="514" width="12.125" style="55" customWidth="1"/>
    <col min="515" max="515" width="17.75" style="55" customWidth="1"/>
    <col min="516" max="516" width="14.75" style="55" customWidth="1"/>
    <col min="517" max="517" width="11.75" style="55" customWidth="1"/>
    <col min="518" max="518" width="25.625" style="55" customWidth="1"/>
    <col min="519" max="519" width="33.625" style="55" customWidth="1"/>
    <col min="520" max="521" width="0" style="55" hidden="1" customWidth="1"/>
    <col min="522" max="768" width="9" style="55"/>
    <col min="769" max="769" width="4.75" style="55" customWidth="1"/>
    <col min="770" max="770" width="12.125" style="55" customWidth="1"/>
    <col min="771" max="771" width="17.75" style="55" customWidth="1"/>
    <col min="772" max="772" width="14.75" style="55" customWidth="1"/>
    <col min="773" max="773" width="11.75" style="55" customWidth="1"/>
    <col min="774" max="774" width="25.625" style="55" customWidth="1"/>
    <col min="775" max="775" width="33.625" style="55" customWidth="1"/>
    <col min="776" max="777" width="0" style="55" hidden="1" customWidth="1"/>
    <col min="778" max="1024" width="9" style="55"/>
    <col min="1025" max="1025" width="4.75" style="55" customWidth="1"/>
    <col min="1026" max="1026" width="12.125" style="55" customWidth="1"/>
    <col min="1027" max="1027" width="17.75" style="55" customWidth="1"/>
    <col min="1028" max="1028" width="14.75" style="55" customWidth="1"/>
    <col min="1029" max="1029" width="11.75" style="55" customWidth="1"/>
    <col min="1030" max="1030" width="25.625" style="55" customWidth="1"/>
    <col min="1031" max="1031" width="33.625" style="55" customWidth="1"/>
    <col min="1032" max="1033" width="0" style="55" hidden="1" customWidth="1"/>
    <col min="1034" max="1280" width="9" style="55"/>
    <col min="1281" max="1281" width="4.75" style="55" customWidth="1"/>
    <col min="1282" max="1282" width="12.125" style="55" customWidth="1"/>
    <col min="1283" max="1283" width="17.75" style="55" customWidth="1"/>
    <col min="1284" max="1284" width="14.75" style="55" customWidth="1"/>
    <col min="1285" max="1285" width="11.75" style="55" customWidth="1"/>
    <col min="1286" max="1286" width="25.625" style="55" customWidth="1"/>
    <col min="1287" max="1287" width="33.625" style="55" customWidth="1"/>
    <col min="1288" max="1289" width="0" style="55" hidden="1" customWidth="1"/>
    <col min="1290" max="1536" width="9" style="55"/>
    <col min="1537" max="1537" width="4.75" style="55" customWidth="1"/>
    <col min="1538" max="1538" width="12.125" style="55" customWidth="1"/>
    <col min="1539" max="1539" width="17.75" style="55" customWidth="1"/>
    <col min="1540" max="1540" width="14.75" style="55" customWidth="1"/>
    <col min="1541" max="1541" width="11.75" style="55" customWidth="1"/>
    <col min="1542" max="1542" width="25.625" style="55" customWidth="1"/>
    <col min="1543" max="1543" width="33.625" style="55" customWidth="1"/>
    <col min="1544" max="1545" width="0" style="55" hidden="1" customWidth="1"/>
    <col min="1546" max="1792" width="9" style="55"/>
    <col min="1793" max="1793" width="4.75" style="55" customWidth="1"/>
    <col min="1794" max="1794" width="12.125" style="55" customWidth="1"/>
    <col min="1795" max="1795" width="17.75" style="55" customWidth="1"/>
    <col min="1796" max="1796" width="14.75" style="55" customWidth="1"/>
    <col min="1797" max="1797" width="11.75" style="55" customWidth="1"/>
    <col min="1798" max="1798" width="25.625" style="55" customWidth="1"/>
    <col min="1799" max="1799" width="33.625" style="55" customWidth="1"/>
    <col min="1800" max="1801" width="0" style="55" hidden="1" customWidth="1"/>
    <col min="1802" max="2048" width="9" style="55"/>
    <col min="2049" max="2049" width="4.75" style="55" customWidth="1"/>
    <col min="2050" max="2050" width="12.125" style="55" customWidth="1"/>
    <col min="2051" max="2051" width="17.75" style="55" customWidth="1"/>
    <col min="2052" max="2052" width="14.75" style="55" customWidth="1"/>
    <col min="2053" max="2053" width="11.75" style="55" customWidth="1"/>
    <col min="2054" max="2054" width="25.625" style="55" customWidth="1"/>
    <col min="2055" max="2055" width="33.625" style="55" customWidth="1"/>
    <col min="2056" max="2057" width="0" style="55" hidden="1" customWidth="1"/>
    <col min="2058" max="2304" width="9" style="55"/>
    <col min="2305" max="2305" width="4.75" style="55" customWidth="1"/>
    <col min="2306" max="2306" width="12.125" style="55" customWidth="1"/>
    <col min="2307" max="2307" width="17.75" style="55" customWidth="1"/>
    <col min="2308" max="2308" width="14.75" style="55" customWidth="1"/>
    <col min="2309" max="2309" width="11.75" style="55" customWidth="1"/>
    <col min="2310" max="2310" width="25.625" style="55" customWidth="1"/>
    <col min="2311" max="2311" width="33.625" style="55" customWidth="1"/>
    <col min="2312" max="2313" width="0" style="55" hidden="1" customWidth="1"/>
    <col min="2314" max="2560" width="9" style="55"/>
    <col min="2561" max="2561" width="4.75" style="55" customWidth="1"/>
    <col min="2562" max="2562" width="12.125" style="55" customWidth="1"/>
    <col min="2563" max="2563" width="17.75" style="55" customWidth="1"/>
    <col min="2564" max="2564" width="14.75" style="55" customWidth="1"/>
    <col min="2565" max="2565" width="11.75" style="55" customWidth="1"/>
    <col min="2566" max="2566" width="25.625" style="55" customWidth="1"/>
    <col min="2567" max="2567" width="33.625" style="55" customWidth="1"/>
    <col min="2568" max="2569" width="0" style="55" hidden="1" customWidth="1"/>
    <col min="2570" max="2816" width="9" style="55"/>
    <col min="2817" max="2817" width="4.75" style="55" customWidth="1"/>
    <col min="2818" max="2818" width="12.125" style="55" customWidth="1"/>
    <col min="2819" max="2819" width="17.75" style="55" customWidth="1"/>
    <col min="2820" max="2820" width="14.75" style="55" customWidth="1"/>
    <col min="2821" max="2821" width="11.75" style="55" customWidth="1"/>
    <col min="2822" max="2822" width="25.625" style="55" customWidth="1"/>
    <col min="2823" max="2823" width="33.625" style="55" customWidth="1"/>
    <col min="2824" max="2825" width="0" style="55" hidden="1" customWidth="1"/>
    <col min="2826" max="3072" width="9" style="55"/>
    <col min="3073" max="3073" width="4.75" style="55" customWidth="1"/>
    <col min="3074" max="3074" width="12.125" style="55" customWidth="1"/>
    <col min="3075" max="3075" width="17.75" style="55" customWidth="1"/>
    <col min="3076" max="3076" width="14.75" style="55" customWidth="1"/>
    <col min="3077" max="3077" width="11.75" style="55" customWidth="1"/>
    <col min="3078" max="3078" width="25.625" style="55" customWidth="1"/>
    <col min="3079" max="3079" width="33.625" style="55" customWidth="1"/>
    <col min="3080" max="3081" width="0" style="55" hidden="1" customWidth="1"/>
    <col min="3082" max="3328" width="9" style="55"/>
    <col min="3329" max="3329" width="4.75" style="55" customWidth="1"/>
    <col min="3330" max="3330" width="12.125" style="55" customWidth="1"/>
    <col min="3331" max="3331" width="17.75" style="55" customWidth="1"/>
    <col min="3332" max="3332" width="14.75" style="55" customWidth="1"/>
    <col min="3333" max="3333" width="11.75" style="55" customWidth="1"/>
    <col min="3334" max="3334" width="25.625" style="55" customWidth="1"/>
    <col min="3335" max="3335" width="33.625" style="55" customWidth="1"/>
    <col min="3336" max="3337" width="0" style="55" hidden="1" customWidth="1"/>
    <col min="3338" max="3584" width="9" style="55"/>
    <col min="3585" max="3585" width="4.75" style="55" customWidth="1"/>
    <col min="3586" max="3586" width="12.125" style="55" customWidth="1"/>
    <col min="3587" max="3587" width="17.75" style="55" customWidth="1"/>
    <col min="3588" max="3588" width="14.75" style="55" customWidth="1"/>
    <col min="3589" max="3589" width="11.75" style="55" customWidth="1"/>
    <col min="3590" max="3590" width="25.625" style="55" customWidth="1"/>
    <col min="3591" max="3591" width="33.625" style="55" customWidth="1"/>
    <col min="3592" max="3593" width="0" style="55" hidden="1" customWidth="1"/>
    <col min="3594" max="3840" width="9" style="55"/>
    <col min="3841" max="3841" width="4.75" style="55" customWidth="1"/>
    <col min="3842" max="3842" width="12.125" style="55" customWidth="1"/>
    <col min="3843" max="3843" width="17.75" style="55" customWidth="1"/>
    <col min="3844" max="3844" width="14.75" style="55" customWidth="1"/>
    <col min="3845" max="3845" width="11.75" style="55" customWidth="1"/>
    <col min="3846" max="3846" width="25.625" style="55" customWidth="1"/>
    <col min="3847" max="3847" width="33.625" style="55" customWidth="1"/>
    <col min="3848" max="3849" width="0" style="55" hidden="1" customWidth="1"/>
    <col min="3850" max="4096" width="9" style="55"/>
    <col min="4097" max="4097" width="4.75" style="55" customWidth="1"/>
    <col min="4098" max="4098" width="12.125" style="55" customWidth="1"/>
    <col min="4099" max="4099" width="17.75" style="55" customWidth="1"/>
    <col min="4100" max="4100" width="14.75" style="55" customWidth="1"/>
    <col min="4101" max="4101" width="11.75" style="55" customWidth="1"/>
    <col min="4102" max="4102" width="25.625" style="55" customWidth="1"/>
    <col min="4103" max="4103" width="33.625" style="55" customWidth="1"/>
    <col min="4104" max="4105" width="0" style="55" hidden="1" customWidth="1"/>
    <col min="4106" max="4352" width="9" style="55"/>
    <col min="4353" max="4353" width="4.75" style="55" customWidth="1"/>
    <col min="4354" max="4354" width="12.125" style="55" customWidth="1"/>
    <col min="4355" max="4355" width="17.75" style="55" customWidth="1"/>
    <col min="4356" max="4356" width="14.75" style="55" customWidth="1"/>
    <col min="4357" max="4357" width="11.75" style="55" customWidth="1"/>
    <col min="4358" max="4358" width="25.625" style="55" customWidth="1"/>
    <col min="4359" max="4359" width="33.625" style="55" customWidth="1"/>
    <col min="4360" max="4361" width="0" style="55" hidden="1" customWidth="1"/>
    <col min="4362" max="4608" width="9" style="55"/>
    <col min="4609" max="4609" width="4.75" style="55" customWidth="1"/>
    <col min="4610" max="4610" width="12.125" style="55" customWidth="1"/>
    <col min="4611" max="4611" width="17.75" style="55" customWidth="1"/>
    <col min="4612" max="4612" width="14.75" style="55" customWidth="1"/>
    <col min="4613" max="4613" width="11.75" style="55" customWidth="1"/>
    <col min="4614" max="4614" width="25.625" style="55" customWidth="1"/>
    <col min="4615" max="4615" width="33.625" style="55" customWidth="1"/>
    <col min="4616" max="4617" width="0" style="55" hidden="1" customWidth="1"/>
    <col min="4618" max="4864" width="9" style="55"/>
    <col min="4865" max="4865" width="4.75" style="55" customWidth="1"/>
    <col min="4866" max="4866" width="12.125" style="55" customWidth="1"/>
    <col min="4867" max="4867" width="17.75" style="55" customWidth="1"/>
    <col min="4868" max="4868" width="14.75" style="55" customWidth="1"/>
    <col min="4869" max="4869" width="11.75" style="55" customWidth="1"/>
    <col min="4870" max="4870" width="25.625" style="55" customWidth="1"/>
    <col min="4871" max="4871" width="33.625" style="55" customWidth="1"/>
    <col min="4872" max="4873" width="0" style="55" hidden="1" customWidth="1"/>
    <col min="4874" max="5120" width="9" style="55"/>
    <col min="5121" max="5121" width="4.75" style="55" customWidth="1"/>
    <col min="5122" max="5122" width="12.125" style="55" customWidth="1"/>
    <col min="5123" max="5123" width="17.75" style="55" customWidth="1"/>
    <col min="5124" max="5124" width="14.75" style="55" customWidth="1"/>
    <col min="5125" max="5125" width="11.75" style="55" customWidth="1"/>
    <col min="5126" max="5126" width="25.625" style="55" customWidth="1"/>
    <col min="5127" max="5127" width="33.625" style="55" customWidth="1"/>
    <col min="5128" max="5129" width="0" style="55" hidden="1" customWidth="1"/>
    <col min="5130" max="5376" width="9" style="55"/>
    <col min="5377" max="5377" width="4.75" style="55" customWidth="1"/>
    <col min="5378" max="5378" width="12.125" style="55" customWidth="1"/>
    <col min="5379" max="5379" width="17.75" style="55" customWidth="1"/>
    <col min="5380" max="5380" width="14.75" style="55" customWidth="1"/>
    <col min="5381" max="5381" width="11.75" style="55" customWidth="1"/>
    <col min="5382" max="5382" width="25.625" style="55" customWidth="1"/>
    <col min="5383" max="5383" width="33.625" style="55" customWidth="1"/>
    <col min="5384" max="5385" width="0" style="55" hidden="1" customWidth="1"/>
    <col min="5386" max="5632" width="9" style="55"/>
    <col min="5633" max="5633" width="4.75" style="55" customWidth="1"/>
    <col min="5634" max="5634" width="12.125" style="55" customWidth="1"/>
    <col min="5635" max="5635" width="17.75" style="55" customWidth="1"/>
    <col min="5636" max="5636" width="14.75" style="55" customWidth="1"/>
    <col min="5637" max="5637" width="11.75" style="55" customWidth="1"/>
    <col min="5638" max="5638" width="25.625" style="55" customWidth="1"/>
    <col min="5639" max="5639" width="33.625" style="55" customWidth="1"/>
    <col min="5640" max="5641" width="0" style="55" hidden="1" customWidth="1"/>
    <col min="5642" max="5888" width="9" style="55"/>
    <col min="5889" max="5889" width="4.75" style="55" customWidth="1"/>
    <col min="5890" max="5890" width="12.125" style="55" customWidth="1"/>
    <col min="5891" max="5891" width="17.75" style="55" customWidth="1"/>
    <col min="5892" max="5892" width="14.75" style="55" customWidth="1"/>
    <col min="5893" max="5893" width="11.75" style="55" customWidth="1"/>
    <col min="5894" max="5894" width="25.625" style="55" customWidth="1"/>
    <col min="5895" max="5895" width="33.625" style="55" customWidth="1"/>
    <col min="5896" max="5897" width="0" style="55" hidden="1" customWidth="1"/>
    <col min="5898" max="6144" width="9" style="55"/>
    <col min="6145" max="6145" width="4.75" style="55" customWidth="1"/>
    <col min="6146" max="6146" width="12.125" style="55" customWidth="1"/>
    <col min="6147" max="6147" width="17.75" style="55" customWidth="1"/>
    <col min="6148" max="6148" width="14.75" style="55" customWidth="1"/>
    <col min="6149" max="6149" width="11.75" style="55" customWidth="1"/>
    <col min="6150" max="6150" width="25.625" style="55" customWidth="1"/>
    <col min="6151" max="6151" width="33.625" style="55" customWidth="1"/>
    <col min="6152" max="6153" width="0" style="55" hidden="1" customWidth="1"/>
    <col min="6154" max="6400" width="9" style="55"/>
    <col min="6401" max="6401" width="4.75" style="55" customWidth="1"/>
    <col min="6402" max="6402" width="12.125" style="55" customWidth="1"/>
    <col min="6403" max="6403" width="17.75" style="55" customWidth="1"/>
    <col min="6404" max="6404" width="14.75" style="55" customWidth="1"/>
    <col min="6405" max="6405" width="11.75" style="55" customWidth="1"/>
    <col min="6406" max="6406" width="25.625" style="55" customWidth="1"/>
    <col min="6407" max="6407" width="33.625" style="55" customWidth="1"/>
    <col min="6408" max="6409" width="0" style="55" hidden="1" customWidth="1"/>
    <col min="6410" max="6656" width="9" style="55"/>
    <col min="6657" max="6657" width="4.75" style="55" customWidth="1"/>
    <col min="6658" max="6658" width="12.125" style="55" customWidth="1"/>
    <col min="6659" max="6659" width="17.75" style="55" customWidth="1"/>
    <col min="6660" max="6660" width="14.75" style="55" customWidth="1"/>
    <col min="6661" max="6661" width="11.75" style="55" customWidth="1"/>
    <col min="6662" max="6662" width="25.625" style="55" customWidth="1"/>
    <col min="6663" max="6663" width="33.625" style="55" customWidth="1"/>
    <col min="6664" max="6665" width="0" style="55" hidden="1" customWidth="1"/>
    <col min="6666" max="6912" width="9" style="55"/>
    <col min="6913" max="6913" width="4.75" style="55" customWidth="1"/>
    <col min="6914" max="6914" width="12.125" style="55" customWidth="1"/>
    <col min="6915" max="6915" width="17.75" style="55" customWidth="1"/>
    <col min="6916" max="6916" width="14.75" style="55" customWidth="1"/>
    <col min="6917" max="6917" width="11.75" style="55" customWidth="1"/>
    <col min="6918" max="6918" width="25.625" style="55" customWidth="1"/>
    <col min="6919" max="6919" width="33.625" style="55" customWidth="1"/>
    <col min="6920" max="6921" width="0" style="55" hidden="1" customWidth="1"/>
    <col min="6922" max="7168" width="9" style="55"/>
    <col min="7169" max="7169" width="4.75" style="55" customWidth="1"/>
    <col min="7170" max="7170" width="12.125" style="55" customWidth="1"/>
    <col min="7171" max="7171" width="17.75" style="55" customWidth="1"/>
    <col min="7172" max="7172" width="14.75" style="55" customWidth="1"/>
    <col min="7173" max="7173" width="11.75" style="55" customWidth="1"/>
    <col min="7174" max="7174" width="25.625" style="55" customWidth="1"/>
    <col min="7175" max="7175" width="33.625" style="55" customWidth="1"/>
    <col min="7176" max="7177" width="0" style="55" hidden="1" customWidth="1"/>
    <col min="7178" max="7424" width="9" style="55"/>
    <col min="7425" max="7425" width="4.75" style="55" customWidth="1"/>
    <col min="7426" max="7426" width="12.125" style="55" customWidth="1"/>
    <col min="7427" max="7427" width="17.75" style="55" customWidth="1"/>
    <col min="7428" max="7428" width="14.75" style="55" customWidth="1"/>
    <col min="7429" max="7429" width="11.75" style="55" customWidth="1"/>
    <col min="7430" max="7430" width="25.625" style="55" customWidth="1"/>
    <col min="7431" max="7431" width="33.625" style="55" customWidth="1"/>
    <col min="7432" max="7433" width="0" style="55" hidden="1" customWidth="1"/>
    <col min="7434" max="7680" width="9" style="55"/>
    <col min="7681" max="7681" width="4.75" style="55" customWidth="1"/>
    <col min="7682" max="7682" width="12.125" style="55" customWidth="1"/>
    <col min="7683" max="7683" width="17.75" style="55" customWidth="1"/>
    <col min="7684" max="7684" width="14.75" style="55" customWidth="1"/>
    <col min="7685" max="7685" width="11.75" style="55" customWidth="1"/>
    <col min="7686" max="7686" width="25.625" style="55" customWidth="1"/>
    <col min="7687" max="7687" width="33.625" style="55" customWidth="1"/>
    <col min="7688" max="7689" width="0" style="55" hidden="1" customWidth="1"/>
    <col min="7690" max="7936" width="9" style="55"/>
    <col min="7937" max="7937" width="4.75" style="55" customWidth="1"/>
    <col min="7938" max="7938" width="12.125" style="55" customWidth="1"/>
    <col min="7939" max="7939" width="17.75" style="55" customWidth="1"/>
    <col min="7940" max="7940" width="14.75" style="55" customWidth="1"/>
    <col min="7941" max="7941" width="11.75" style="55" customWidth="1"/>
    <col min="7942" max="7942" width="25.625" style="55" customWidth="1"/>
    <col min="7943" max="7943" width="33.625" style="55" customWidth="1"/>
    <col min="7944" max="7945" width="0" style="55" hidden="1" customWidth="1"/>
    <col min="7946" max="8192" width="9" style="55"/>
    <col min="8193" max="8193" width="4.75" style="55" customWidth="1"/>
    <col min="8194" max="8194" width="12.125" style="55" customWidth="1"/>
    <col min="8195" max="8195" width="17.75" style="55" customWidth="1"/>
    <col min="8196" max="8196" width="14.75" style="55" customWidth="1"/>
    <col min="8197" max="8197" width="11.75" style="55" customWidth="1"/>
    <col min="8198" max="8198" width="25.625" style="55" customWidth="1"/>
    <col min="8199" max="8199" width="33.625" style="55" customWidth="1"/>
    <col min="8200" max="8201" width="0" style="55" hidden="1" customWidth="1"/>
    <col min="8202" max="8448" width="9" style="55"/>
    <col min="8449" max="8449" width="4.75" style="55" customWidth="1"/>
    <col min="8450" max="8450" width="12.125" style="55" customWidth="1"/>
    <col min="8451" max="8451" width="17.75" style="55" customWidth="1"/>
    <col min="8452" max="8452" width="14.75" style="55" customWidth="1"/>
    <col min="8453" max="8453" width="11.75" style="55" customWidth="1"/>
    <col min="8454" max="8454" width="25.625" style="55" customWidth="1"/>
    <col min="8455" max="8455" width="33.625" style="55" customWidth="1"/>
    <col min="8456" max="8457" width="0" style="55" hidden="1" customWidth="1"/>
    <col min="8458" max="8704" width="9" style="55"/>
    <col min="8705" max="8705" width="4.75" style="55" customWidth="1"/>
    <col min="8706" max="8706" width="12.125" style="55" customWidth="1"/>
    <col min="8707" max="8707" width="17.75" style="55" customWidth="1"/>
    <col min="8708" max="8708" width="14.75" style="55" customWidth="1"/>
    <col min="8709" max="8709" width="11.75" style="55" customWidth="1"/>
    <col min="8710" max="8710" width="25.625" style="55" customWidth="1"/>
    <col min="8711" max="8711" width="33.625" style="55" customWidth="1"/>
    <col min="8712" max="8713" width="0" style="55" hidden="1" customWidth="1"/>
    <col min="8714" max="8960" width="9" style="55"/>
    <col min="8961" max="8961" width="4.75" style="55" customWidth="1"/>
    <col min="8962" max="8962" width="12.125" style="55" customWidth="1"/>
    <col min="8963" max="8963" width="17.75" style="55" customWidth="1"/>
    <col min="8964" max="8964" width="14.75" style="55" customWidth="1"/>
    <col min="8965" max="8965" width="11.75" style="55" customWidth="1"/>
    <col min="8966" max="8966" width="25.625" style="55" customWidth="1"/>
    <col min="8967" max="8967" width="33.625" style="55" customWidth="1"/>
    <col min="8968" max="8969" width="0" style="55" hidden="1" customWidth="1"/>
    <col min="8970" max="9216" width="9" style="55"/>
    <col min="9217" max="9217" width="4.75" style="55" customWidth="1"/>
    <col min="9218" max="9218" width="12.125" style="55" customWidth="1"/>
    <col min="9219" max="9219" width="17.75" style="55" customWidth="1"/>
    <col min="9220" max="9220" width="14.75" style="55" customWidth="1"/>
    <col min="9221" max="9221" width="11.75" style="55" customWidth="1"/>
    <col min="9222" max="9222" width="25.625" style="55" customWidth="1"/>
    <col min="9223" max="9223" width="33.625" style="55" customWidth="1"/>
    <col min="9224" max="9225" width="0" style="55" hidden="1" customWidth="1"/>
    <col min="9226" max="9472" width="9" style="55"/>
    <col min="9473" max="9473" width="4.75" style="55" customWidth="1"/>
    <col min="9474" max="9474" width="12.125" style="55" customWidth="1"/>
    <col min="9475" max="9475" width="17.75" style="55" customWidth="1"/>
    <col min="9476" max="9476" width="14.75" style="55" customWidth="1"/>
    <col min="9477" max="9477" width="11.75" style="55" customWidth="1"/>
    <col min="9478" max="9478" width="25.625" style="55" customWidth="1"/>
    <col min="9479" max="9479" width="33.625" style="55" customWidth="1"/>
    <col min="9480" max="9481" width="0" style="55" hidden="1" customWidth="1"/>
    <col min="9482" max="9728" width="9" style="55"/>
    <col min="9729" max="9729" width="4.75" style="55" customWidth="1"/>
    <col min="9730" max="9730" width="12.125" style="55" customWidth="1"/>
    <col min="9731" max="9731" width="17.75" style="55" customWidth="1"/>
    <col min="9732" max="9732" width="14.75" style="55" customWidth="1"/>
    <col min="9733" max="9733" width="11.75" style="55" customWidth="1"/>
    <col min="9734" max="9734" width="25.625" style="55" customWidth="1"/>
    <col min="9735" max="9735" width="33.625" style="55" customWidth="1"/>
    <col min="9736" max="9737" width="0" style="55" hidden="1" customWidth="1"/>
    <col min="9738" max="9984" width="9" style="55"/>
    <col min="9985" max="9985" width="4.75" style="55" customWidth="1"/>
    <col min="9986" max="9986" width="12.125" style="55" customWidth="1"/>
    <col min="9987" max="9987" width="17.75" style="55" customWidth="1"/>
    <col min="9988" max="9988" width="14.75" style="55" customWidth="1"/>
    <col min="9989" max="9989" width="11.75" style="55" customWidth="1"/>
    <col min="9990" max="9990" width="25.625" style="55" customWidth="1"/>
    <col min="9991" max="9991" width="33.625" style="55" customWidth="1"/>
    <col min="9992" max="9993" width="0" style="55" hidden="1" customWidth="1"/>
    <col min="9994" max="10240" width="9" style="55"/>
    <col min="10241" max="10241" width="4.75" style="55" customWidth="1"/>
    <col min="10242" max="10242" width="12.125" style="55" customWidth="1"/>
    <col min="10243" max="10243" width="17.75" style="55" customWidth="1"/>
    <col min="10244" max="10244" width="14.75" style="55" customWidth="1"/>
    <col min="10245" max="10245" width="11.75" style="55" customWidth="1"/>
    <col min="10246" max="10246" width="25.625" style="55" customWidth="1"/>
    <col min="10247" max="10247" width="33.625" style="55" customWidth="1"/>
    <col min="10248" max="10249" width="0" style="55" hidden="1" customWidth="1"/>
    <col min="10250" max="10496" width="9" style="55"/>
    <col min="10497" max="10497" width="4.75" style="55" customWidth="1"/>
    <col min="10498" max="10498" width="12.125" style="55" customWidth="1"/>
    <col min="10499" max="10499" width="17.75" style="55" customWidth="1"/>
    <col min="10500" max="10500" width="14.75" style="55" customWidth="1"/>
    <col min="10501" max="10501" width="11.75" style="55" customWidth="1"/>
    <col min="10502" max="10502" width="25.625" style="55" customWidth="1"/>
    <col min="10503" max="10503" width="33.625" style="55" customWidth="1"/>
    <col min="10504" max="10505" width="0" style="55" hidden="1" customWidth="1"/>
    <col min="10506" max="10752" width="9" style="55"/>
    <col min="10753" max="10753" width="4.75" style="55" customWidth="1"/>
    <col min="10754" max="10754" width="12.125" style="55" customWidth="1"/>
    <col min="10755" max="10755" width="17.75" style="55" customWidth="1"/>
    <col min="10756" max="10756" width="14.75" style="55" customWidth="1"/>
    <col min="10757" max="10757" width="11.75" style="55" customWidth="1"/>
    <col min="10758" max="10758" width="25.625" style="55" customWidth="1"/>
    <col min="10759" max="10759" width="33.625" style="55" customWidth="1"/>
    <col min="10760" max="10761" width="0" style="55" hidden="1" customWidth="1"/>
    <col min="10762" max="11008" width="9" style="55"/>
    <col min="11009" max="11009" width="4.75" style="55" customWidth="1"/>
    <col min="11010" max="11010" width="12.125" style="55" customWidth="1"/>
    <col min="11011" max="11011" width="17.75" style="55" customWidth="1"/>
    <col min="11012" max="11012" width="14.75" style="55" customWidth="1"/>
    <col min="11013" max="11013" width="11.75" style="55" customWidth="1"/>
    <col min="11014" max="11014" width="25.625" style="55" customWidth="1"/>
    <col min="11015" max="11015" width="33.625" style="55" customWidth="1"/>
    <col min="11016" max="11017" width="0" style="55" hidden="1" customWidth="1"/>
    <col min="11018" max="11264" width="9" style="55"/>
    <col min="11265" max="11265" width="4.75" style="55" customWidth="1"/>
    <col min="11266" max="11266" width="12.125" style="55" customWidth="1"/>
    <col min="11267" max="11267" width="17.75" style="55" customWidth="1"/>
    <col min="11268" max="11268" width="14.75" style="55" customWidth="1"/>
    <col min="11269" max="11269" width="11.75" style="55" customWidth="1"/>
    <col min="11270" max="11270" width="25.625" style="55" customWidth="1"/>
    <col min="11271" max="11271" width="33.625" style="55" customWidth="1"/>
    <col min="11272" max="11273" width="0" style="55" hidden="1" customWidth="1"/>
    <col min="11274" max="11520" width="9" style="55"/>
    <col min="11521" max="11521" width="4.75" style="55" customWidth="1"/>
    <col min="11522" max="11522" width="12.125" style="55" customWidth="1"/>
    <col min="11523" max="11523" width="17.75" style="55" customWidth="1"/>
    <col min="11524" max="11524" width="14.75" style="55" customWidth="1"/>
    <col min="11525" max="11525" width="11.75" style="55" customWidth="1"/>
    <col min="11526" max="11526" width="25.625" style="55" customWidth="1"/>
    <col min="11527" max="11527" width="33.625" style="55" customWidth="1"/>
    <col min="11528" max="11529" width="0" style="55" hidden="1" customWidth="1"/>
    <col min="11530" max="11776" width="9" style="55"/>
    <col min="11777" max="11777" width="4.75" style="55" customWidth="1"/>
    <col min="11778" max="11778" width="12.125" style="55" customWidth="1"/>
    <col min="11779" max="11779" width="17.75" style="55" customWidth="1"/>
    <col min="11780" max="11780" width="14.75" style="55" customWidth="1"/>
    <col min="11781" max="11781" width="11.75" style="55" customWidth="1"/>
    <col min="11782" max="11782" width="25.625" style="55" customWidth="1"/>
    <col min="11783" max="11783" width="33.625" style="55" customWidth="1"/>
    <col min="11784" max="11785" width="0" style="55" hidden="1" customWidth="1"/>
    <col min="11786" max="12032" width="9" style="55"/>
    <col min="12033" max="12033" width="4.75" style="55" customWidth="1"/>
    <col min="12034" max="12034" width="12.125" style="55" customWidth="1"/>
    <col min="12035" max="12035" width="17.75" style="55" customWidth="1"/>
    <col min="12036" max="12036" width="14.75" style="55" customWidth="1"/>
    <col min="12037" max="12037" width="11.75" style="55" customWidth="1"/>
    <col min="12038" max="12038" width="25.625" style="55" customWidth="1"/>
    <col min="12039" max="12039" width="33.625" style="55" customWidth="1"/>
    <col min="12040" max="12041" width="0" style="55" hidden="1" customWidth="1"/>
    <col min="12042" max="12288" width="9" style="55"/>
    <col min="12289" max="12289" width="4.75" style="55" customWidth="1"/>
    <col min="12290" max="12290" width="12.125" style="55" customWidth="1"/>
    <col min="12291" max="12291" width="17.75" style="55" customWidth="1"/>
    <col min="12292" max="12292" width="14.75" style="55" customWidth="1"/>
    <col min="12293" max="12293" width="11.75" style="55" customWidth="1"/>
    <col min="12294" max="12294" width="25.625" style="55" customWidth="1"/>
    <col min="12295" max="12295" width="33.625" style="55" customWidth="1"/>
    <col min="12296" max="12297" width="0" style="55" hidden="1" customWidth="1"/>
    <col min="12298" max="12544" width="9" style="55"/>
    <col min="12545" max="12545" width="4.75" style="55" customWidth="1"/>
    <col min="12546" max="12546" width="12.125" style="55" customWidth="1"/>
    <col min="12547" max="12547" width="17.75" style="55" customWidth="1"/>
    <col min="12548" max="12548" width="14.75" style="55" customWidth="1"/>
    <col min="12549" max="12549" width="11.75" style="55" customWidth="1"/>
    <col min="12550" max="12550" width="25.625" style="55" customWidth="1"/>
    <col min="12551" max="12551" width="33.625" style="55" customWidth="1"/>
    <col min="12552" max="12553" width="0" style="55" hidden="1" customWidth="1"/>
    <col min="12554" max="12800" width="9" style="55"/>
    <col min="12801" max="12801" width="4.75" style="55" customWidth="1"/>
    <col min="12802" max="12802" width="12.125" style="55" customWidth="1"/>
    <col min="12803" max="12803" width="17.75" style="55" customWidth="1"/>
    <col min="12804" max="12804" width="14.75" style="55" customWidth="1"/>
    <col min="12805" max="12805" width="11.75" style="55" customWidth="1"/>
    <col min="12806" max="12806" width="25.625" style="55" customWidth="1"/>
    <col min="12807" max="12807" width="33.625" style="55" customWidth="1"/>
    <col min="12808" max="12809" width="0" style="55" hidden="1" customWidth="1"/>
    <col min="12810" max="13056" width="9" style="55"/>
    <col min="13057" max="13057" width="4.75" style="55" customWidth="1"/>
    <col min="13058" max="13058" width="12.125" style="55" customWidth="1"/>
    <col min="13059" max="13059" width="17.75" style="55" customWidth="1"/>
    <col min="13060" max="13060" width="14.75" style="55" customWidth="1"/>
    <col min="13061" max="13061" width="11.75" style="55" customWidth="1"/>
    <col min="13062" max="13062" width="25.625" style="55" customWidth="1"/>
    <col min="13063" max="13063" width="33.625" style="55" customWidth="1"/>
    <col min="13064" max="13065" width="0" style="55" hidden="1" customWidth="1"/>
    <col min="13066" max="13312" width="9" style="55"/>
    <col min="13313" max="13313" width="4.75" style="55" customWidth="1"/>
    <col min="13314" max="13314" width="12.125" style="55" customWidth="1"/>
    <col min="13315" max="13315" width="17.75" style="55" customWidth="1"/>
    <col min="13316" max="13316" width="14.75" style="55" customWidth="1"/>
    <col min="13317" max="13317" width="11.75" style="55" customWidth="1"/>
    <col min="13318" max="13318" width="25.625" style="55" customWidth="1"/>
    <col min="13319" max="13319" width="33.625" style="55" customWidth="1"/>
    <col min="13320" max="13321" width="0" style="55" hidden="1" customWidth="1"/>
    <col min="13322" max="13568" width="9" style="55"/>
    <col min="13569" max="13569" width="4.75" style="55" customWidth="1"/>
    <col min="13570" max="13570" width="12.125" style="55" customWidth="1"/>
    <col min="13571" max="13571" width="17.75" style="55" customWidth="1"/>
    <col min="13572" max="13572" width="14.75" style="55" customWidth="1"/>
    <col min="13573" max="13573" width="11.75" style="55" customWidth="1"/>
    <col min="13574" max="13574" width="25.625" style="55" customWidth="1"/>
    <col min="13575" max="13575" width="33.625" style="55" customWidth="1"/>
    <col min="13576" max="13577" width="0" style="55" hidden="1" customWidth="1"/>
    <col min="13578" max="13824" width="9" style="55"/>
    <col min="13825" max="13825" width="4.75" style="55" customWidth="1"/>
    <col min="13826" max="13826" width="12.125" style="55" customWidth="1"/>
    <col min="13827" max="13827" width="17.75" style="55" customWidth="1"/>
    <col min="13828" max="13828" width="14.75" style="55" customWidth="1"/>
    <col min="13829" max="13829" width="11.75" style="55" customWidth="1"/>
    <col min="13830" max="13830" width="25.625" style="55" customWidth="1"/>
    <col min="13831" max="13831" width="33.625" style="55" customWidth="1"/>
    <col min="13832" max="13833" width="0" style="55" hidden="1" customWidth="1"/>
    <col min="13834" max="14080" width="9" style="55"/>
    <col min="14081" max="14081" width="4.75" style="55" customWidth="1"/>
    <col min="14082" max="14082" width="12.125" style="55" customWidth="1"/>
    <col min="14083" max="14083" width="17.75" style="55" customWidth="1"/>
    <col min="14084" max="14084" width="14.75" style="55" customWidth="1"/>
    <col min="14085" max="14085" width="11.75" style="55" customWidth="1"/>
    <col min="14086" max="14086" width="25.625" style="55" customWidth="1"/>
    <col min="14087" max="14087" width="33.625" style="55" customWidth="1"/>
    <col min="14088" max="14089" width="0" style="55" hidden="1" customWidth="1"/>
    <col min="14090" max="14336" width="9" style="55"/>
    <col min="14337" max="14337" width="4.75" style="55" customWidth="1"/>
    <col min="14338" max="14338" width="12.125" style="55" customWidth="1"/>
    <col min="14339" max="14339" width="17.75" style="55" customWidth="1"/>
    <col min="14340" max="14340" width="14.75" style="55" customWidth="1"/>
    <col min="14341" max="14341" width="11.75" style="55" customWidth="1"/>
    <col min="14342" max="14342" width="25.625" style="55" customWidth="1"/>
    <col min="14343" max="14343" width="33.625" style="55" customWidth="1"/>
    <col min="14344" max="14345" width="0" style="55" hidden="1" customWidth="1"/>
    <col min="14346" max="14592" width="9" style="55"/>
    <col min="14593" max="14593" width="4.75" style="55" customWidth="1"/>
    <col min="14594" max="14594" width="12.125" style="55" customWidth="1"/>
    <col min="14595" max="14595" width="17.75" style="55" customWidth="1"/>
    <col min="14596" max="14596" width="14.75" style="55" customWidth="1"/>
    <col min="14597" max="14597" width="11.75" style="55" customWidth="1"/>
    <col min="14598" max="14598" width="25.625" style="55" customWidth="1"/>
    <col min="14599" max="14599" width="33.625" style="55" customWidth="1"/>
    <col min="14600" max="14601" width="0" style="55" hidden="1" customWidth="1"/>
    <col min="14602" max="14848" width="9" style="55"/>
    <col min="14849" max="14849" width="4.75" style="55" customWidth="1"/>
    <col min="14850" max="14850" width="12.125" style="55" customWidth="1"/>
    <col min="14851" max="14851" width="17.75" style="55" customWidth="1"/>
    <col min="14852" max="14852" width="14.75" style="55" customWidth="1"/>
    <col min="14853" max="14853" width="11.75" style="55" customWidth="1"/>
    <col min="14854" max="14854" width="25.625" style="55" customWidth="1"/>
    <col min="14855" max="14855" width="33.625" style="55" customWidth="1"/>
    <col min="14856" max="14857" width="0" style="55" hidden="1" customWidth="1"/>
    <col min="14858" max="15104" width="9" style="55"/>
    <col min="15105" max="15105" width="4.75" style="55" customWidth="1"/>
    <col min="15106" max="15106" width="12.125" style="55" customWidth="1"/>
    <col min="15107" max="15107" width="17.75" style="55" customWidth="1"/>
    <col min="15108" max="15108" width="14.75" style="55" customWidth="1"/>
    <col min="15109" max="15109" width="11.75" style="55" customWidth="1"/>
    <col min="15110" max="15110" width="25.625" style="55" customWidth="1"/>
    <col min="15111" max="15111" width="33.625" style="55" customWidth="1"/>
    <col min="15112" max="15113" width="0" style="55" hidden="1" customWidth="1"/>
    <col min="15114" max="15360" width="9" style="55"/>
    <col min="15361" max="15361" width="4.75" style="55" customWidth="1"/>
    <col min="15362" max="15362" width="12.125" style="55" customWidth="1"/>
    <col min="15363" max="15363" width="17.75" style="55" customWidth="1"/>
    <col min="15364" max="15364" width="14.75" style="55" customWidth="1"/>
    <col min="15365" max="15365" width="11.75" style="55" customWidth="1"/>
    <col min="15366" max="15366" width="25.625" style="55" customWidth="1"/>
    <col min="15367" max="15367" width="33.625" style="55" customWidth="1"/>
    <col min="15368" max="15369" width="0" style="55" hidden="1" customWidth="1"/>
    <col min="15370" max="15616" width="9" style="55"/>
    <col min="15617" max="15617" width="4.75" style="55" customWidth="1"/>
    <col min="15618" max="15618" width="12.125" style="55" customWidth="1"/>
    <col min="15619" max="15619" width="17.75" style="55" customWidth="1"/>
    <col min="15620" max="15620" width="14.75" style="55" customWidth="1"/>
    <col min="15621" max="15621" width="11.75" style="55" customWidth="1"/>
    <col min="15622" max="15622" width="25.625" style="55" customWidth="1"/>
    <col min="15623" max="15623" width="33.625" style="55" customWidth="1"/>
    <col min="15624" max="15625" width="0" style="55" hidden="1" customWidth="1"/>
    <col min="15626" max="15872" width="9" style="55"/>
    <col min="15873" max="15873" width="4.75" style="55" customWidth="1"/>
    <col min="15874" max="15874" width="12.125" style="55" customWidth="1"/>
    <col min="15875" max="15875" width="17.75" style="55" customWidth="1"/>
    <col min="15876" max="15876" width="14.75" style="55" customWidth="1"/>
    <col min="15877" max="15877" width="11.75" style="55" customWidth="1"/>
    <col min="15878" max="15878" width="25.625" style="55" customWidth="1"/>
    <col min="15879" max="15879" width="33.625" style="55" customWidth="1"/>
    <col min="15880" max="15881" width="0" style="55" hidden="1" customWidth="1"/>
    <col min="15882" max="16128" width="9" style="55"/>
    <col min="16129" max="16129" width="4.75" style="55" customWidth="1"/>
    <col min="16130" max="16130" width="12.125" style="55" customWidth="1"/>
    <col min="16131" max="16131" width="17.75" style="55" customWidth="1"/>
    <col min="16132" max="16132" width="14.75" style="55" customWidth="1"/>
    <col min="16133" max="16133" width="11.75" style="55" customWidth="1"/>
    <col min="16134" max="16134" width="25.625" style="55" customWidth="1"/>
    <col min="16135" max="16135" width="33.625" style="55" customWidth="1"/>
    <col min="16136" max="16137" width="0" style="55" hidden="1" customWidth="1"/>
    <col min="16138" max="16384" width="9" style="55"/>
  </cols>
  <sheetData>
    <row r="1" spans="1:11" x14ac:dyDescent="0.55000000000000004">
      <c r="A1" s="50"/>
      <c r="B1" s="51"/>
      <c r="C1" s="51"/>
      <c r="D1" s="52"/>
      <c r="E1" s="50"/>
      <c r="F1" s="52"/>
      <c r="G1" s="52"/>
      <c r="H1" s="53"/>
      <c r="I1" s="54" t="s">
        <v>819</v>
      </c>
    </row>
    <row r="2" spans="1:11" x14ac:dyDescent="0.55000000000000004">
      <c r="A2" s="91" t="s">
        <v>820</v>
      </c>
      <c r="B2" s="91"/>
      <c r="C2" s="91"/>
      <c r="D2" s="91"/>
      <c r="E2" s="91"/>
      <c r="F2" s="91"/>
      <c r="G2" s="91"/>
      <c r="H2" s="91"/>
      <c r="I2" s="91"/>
      <c r="J2" s="56"/>
      <c r="K2" s="56"/>
    </row>
    <row r="3" spans="1:11" x14ac:dyDescent="0.55000000000000004">
      <c r="A3" s="57"/>
      <c r="B3" s="58"/>
      <c r="C3" s="92"/>
      <c r="D3" s="92"/>
      <c r="E3" s="92"/>
      <c r="F3" s="92"/>
      <c r="G3" s="92"/>
      <c r="H3" s="59"/>
      <c r="I3" s="56"/>
      <c r="J3" s="56"/>
      <c r="K3" s="56"/>
    </row>
    <row r="4" spans="1:11" x14ac:dyDescent="0.55000000000000004">
      <c r="A4" s="57"/>
      <c r="B4" s="60" t="s">
        <v>821</v>
      </c>
      <c r="C4" s="90" t="s">
        <v>822</v>
      </c>
      <c r="D4" s="90"/>
      <c r="E4" s="90"/>
      <c r="F4" s="90"/>
      <c r="G4" s="90"/>
      <c r="H4" s="90"/>
      <c r="I4" s="90"/>
      <c r="J4" s="90"/>
      <c r="K4" s="90"/>
    </row>
    <row r="5" spans="1:11" x14ac:dyDescent="0.55000000000000004">
      <c r="A5" s="57"/>
      <c r="B5" s="60" t="s">
        <v>823</v>
      </c>
      <c r="C5" s="90" t="s">
        <v>824</v>
      </c>
      <c r="D5" s="90"/>
      <c r="E5" s="90"/>
      <c r="F5" s="90"/>
      <c r="G5" s="90"/>
      <c r="H5" s="90"/>
      <c r="I5" s="90"/>
      <c r="J5" s="90"/>
      <c r="K5" s="90"/>
    </row>
    <row r="6" spans="1:11" x14ac:dyDescent="0.55000000000000004">
      <c r="A6" s="57"/>
      <c r="B6" s="60" t="s">
        <v>825</v>
      </c>
      <c r="C6" s="90" t="s">
        <v>826</v>
      </c>
      <c r="D6" s="90"/>
      <c r="E6" s="90"/>
      <c r="F6" s="90"/>
      <c r="G6" s="90"/>
      <c r="H6" s="90"/>
      <c r="I6" s="90"/>
      <c r="J6" s="90"/>
      <c r="K6" s="90"/>
    </row>
    <row r="7" spans="1:11" x14ac:dyDescent="0.55000000000000004">
      <c r="A7" s="57"/>
      <c r="B7" s="60" t="s">
        <v>827</v>
      </c>
      <c r="C7" s="90" t="s">
        <v>828</v>
      </c>
      <c r="D7" s="90"/>
      <c r="E7" s="90"/>
      <c r="F7" s="90"/>
      <c r="G7" s="90"/>
      <c r="H7" s="90"/>
      <c r="I7" s="90"/>
      <c r="J7" s="90"/>
      <c r="K7" s="90"/>
    </row>
    <row r="8" spans="1:11" x14ac:dyDescent="0.55000000000000004">
      <c r="A8" s="57"/>
      <c r="B8" s="60" t="s">
        <v>829</v>
      </c>
      <c r="C8" s="90" t="s">
        <v>830</v>
      </c>
      <c r="D8" s="90"/>
      <c r="E8" s="90"/>
      <c r="F8" s="90"/>
      <c r="G8" s="90"/>
      <c r="H8" s="90"/>
      <c r="I8" s="90"/>
      <c r="J8" s="90"/>
      <c r="K8" s="90"/>
    </row>
    <row r="9" spans="1:11" x14ac:dyDescent="0.55000000000000004">
      <c r="A9" s="57"/>
      <c r="B9" s="60" t="s">
        <v>831</v>
      </c>
      <c r="C9" s="90" t="s">
        <v>832</v>
      </c>
      <c r="D9" s="90"/>
      <c r="E9" s="90"/>
      <c r="F9" s="90"/>
      <c r="G9" s="90"/>
      <c r="H9" s="90"/>
      <c r="I9" s="90"/>
      <c r="J9" s="90"/>
      <c r="K9" s="90"/>
    </row>
    <row r="10" spans="1:11" x14ac:dyDescent="0.55000000000000004">
      <c r="A10" s="57"/>
      <c r="B10" s="60" t="s">
        <v>833</v>
      </c>
      <c r="C10" s="90" t="s">
        <v>834</v>
      </c>
      <c r="D10" s="90"/>
      <c r="E10" s="90"/>
      <c r="F10" s="90"/>
      <c r="G10" s="90"/>
      <c r="H10" s="90"/>
      <c r="I10" s="90"/>
      <c r="J10" s="90"/>
      <c r="K10" s="90"/>
    </row>
    <row r="11" spans="1:11" x14ac:dyDescent="0.55000000000000004">
      <c r="A11" s="57"/>
      <c r="B11" s="60" t="s">
        <v>835</v>
      </c>
      <c r="C11" s="90" t="s">
        <v>836</v>
      </c>
      <c r="D11" s="90"/>
      <c r="E11" s="90"/>
      <c r="F11" s="90"/>
      <c r="G11" s="90"/>
      <c r="H11" s="90"/>
      <c r="I11" s="90"/>
      <c r="J11" s="90"/>
      <c r="K11" s="90"/>
    </row>
    <row r="12" spans="1:11" x14ac:dyDescent="0.55000000000000004">
      <c r="A12" s="57"/>
      <c r="B12" s="60" t="s">
        <v>837</v>
      </c>
      <c r="C12" s="90" t="s">
        <v>838</v>
      </c>
      <c r="D12" s="90"/>
      <c r="E12" s="90"/>
      <c r="F12" s="90"/>
      <c r="G12" s="90"/>
      <c r="H12" s="90"/>
      <c r="I12" s="90"/>
      <c r="J12" s="90"/>
      <c r="K12" s="90"/>
    </row>
    <row r="13" spans="1:11" x14ac:dyDescent="0.55000000000000004">
      <c r="A13" s="57"/>
      <c r="B13" s="60" t="s">
        <v>839</v>
      </c>
      <c r="C13" s="90" t="s">
        <v>840</v>
      </c>
      <c r="D13" s="90"/>
      <c r="E13" s="90"/>
      <c r="F13" s="90"/>
      <c r="G13" s="90"/>
      <c r="H13" s="90"/>
      <c r="I13" s="90"/>
      <c r="J13" s="90"/>
      <c r="K13" s="90"/>
    </row>
    <row r="14" spans="1:11" x14ac:dyDescent="0.55000000000000004">
      <c r="B14" s="62"/>
    </row>
    <row r="15" spans="1:11" x14ac:dyDescent="0.55000000000000004">
      <c r="B15" s="62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opLeftCell="A22" zoomScale="90" zoomScaleNormal="90" workbookViewId="0">
      <selection activeCell="A20"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9.125" style="2" customWidth="1"/>
    <col min="8" max="8" width="22.3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61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816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11</v>
      </c>
      <c r="C6" s="10">
        <v>10800</v>
      </c>
      <c r="D6" s="10">
        <v>10800</v>
      </c>
      <c r="E6" s="11" t="s">
        <v>12</v>
      </c>
      <c r="F6" s="12" t="s">
        <v>13</v>
      </c>
      <c r="G6" s="12" t="s">
        <v>13</v>
      </c>
      <c r="H6" s="13" t="s">
        <v>14</v>
      </c>
      <c r="I6" s="1" t="s">
        <v>15</v>
      </c>
    </row>
    <row r="7" spans="1:9" ht="48" x14ac:dyDescent="0.2">
      <c r="A7" s="9">
        <v>2</v>
      </c>
      <c r="B7" s="1" t="s">
        <v>679</v>
      </c>
      <c r="C7" s="10">
        <v>1000</v>
      </c>
      <c r="D7" s="10">
        <v>1000</v>
      </c>
      <c r="E7" s="11" t="s">
        <v>12</v>
      </c>
      <c r="F7" s="11" t="s">
        <v>16</v>
      </c>
      <c r="G7" s="11" t="s">
        <v>16</v>
      </c>
      <c r="H7" s="13" t="s">
        <v>14</v>
      </c>
      <c r="I7" s="1" t="s">
        <v>17</v>
      </c>
    </row>
    <row r="8" spans="1:9" ht="48" x14ac:dyDescent="0.2">
      <c r="A8" s="9">
        <v>3</v>
      </c>
      <c r="B8" s="1" t="s">
        <v>680</v>
      </c>
      <c r="C8" s="10">
        <v>1000</v>
      </c>
      <c r="D8" s="10">
        <v>1000</v>
      </c>
      <c r="E8" s="11" t="s">
        <v>12</v>
      </c>
      <c r="F8" s="11" t="s">
        <v>16</v>
      </c>
      <c r="G8" s="11" t="s">
        <v>16</v>
      </c>
      <c r="H8" s="13" t="s">
        <v>14</v>
      </c>
      <c r="I8" s="1" t="s">
        <v>18</v>
      </c>
    </row>
    <row r="9" spans="1:9" ht="72" x14ac:dyDescent="0.2">
      <c r="A9" s="9">
        <v>4</v>
      </c>
      <c r="B9" s="1" t="s">
        <v>19</v>
      </c>
      <c r="C9" s="10">
        <v>15300</v>
      </c>
      <c r="D9" s="10">
        <v>15300</v>
      </c>
      <c r="E9" s="11" t="s">
        <v>12</v>
      </c>
      <c r="F9" s="12" t="s">
        <v>13</v>
      </c>
      <c r="G9" s="12" t="s">
        <v>13</v>
      </c>
      <c r="H9" s="13" t="s">
        <v>14</v>
      </c>
      <c r="I9" s="1" t="s">
        <v>20</v>
      </c>
    </row>
    <row r="10" spans="1:9" ht="48" x14ac:dyDescent="0.2">
      <c r="A10" s="9">
        <v>5</v>
      </c>
      <c r="B10" s="1" t="s">
        <v>21</v>
      </c>
      <c r="C10" s="10">
        <v>4340.7</v>
      </c>
      <c r="D10" s="10">
        <v>4340.7</v>
      </c>
      <c r="E10" s="11" t="s">
        <v>12</v>
      </c>
      <c r="F10" s="11" t="s">
        <v>22</v>
      </c>
      <c r="G10" s="11" t="s">
        <v>22</v>
      </c>
      <c r="H10" s="13" t="s">
        <v>14</v>
      </c>
      <c r="I10" s="1" t="s">
        <v>24</v>
      </c>
    </row>
    <row r="11" spans="1:9" ht="48" x14ac:dyDescent="0.2">
      <c r="A11" s="9">
        <v>6</v>
      </c>
      <c r="B11" s="1" t="s">
        <v>25</v>
      </c>
      <c r="C11" s="10">
        <v>17362.8</v>
      </c>
      <c r="D11" s="10">
        <v>17362.8</v>
      </c>
      <c r="E11" s="11" t="s">
        <v>12</v>
      </c>
      <c r="F11" s="11" t="s">
        <v>22</v>
      </c>
      <c r="G11" s="11" t="s">
        <v>22</v>
      </c>
      <c r="H11" s="13" t="s">
        <v>14</v>
      </c>
      <c r="I11" s="1" t="s">
        <v>23</v>
      </c>
    </row>
    <row r="12" spans="1:9" s="20" customFormat="1" ht="48" x14ac:dyDescent="0.2">
      <c r="A12" s="14">
        <v>7</v>
      </c>
      <c r="B12" s="15" t="s">
        <v>26</v>
      </c>
      <c r="C12" s="16">
        <v>13456.17</v>
      </c>
      <c r="D12" s="16">
        <v>13456.17</v>
      </c>
      <c r="E12" s="17" t="s">
        <v>12</v>
      </c>
      <c r="F12" s="17" t="s">
        <v>22</v>
      </c>
      <c r="G12" s="17" t="s">
        <v>22</v>
      </c>
      <c r="H12" s="19" t="s">
        <v>14</v>
      </c>
      <c r="I12" s="15" t="s">
        <v>27</v>
      </c>
    </row>
    <row r="13" spans="1:9" ht="48" x14ac:dyDescent="0.2">
      <c r="A13" s="9">
        <v>8</v>
      </c>
      <c r="B13" s="1" t="s">
        <v>267</v>
      </c>
      <c r="C13" s="10">
        <v>6300</v>
      </c>
      <c r="D13" s="10">
        <v>6300</v>
      </c>
      <c r="E13" s="11" t="s">
        <v>12</v>
      </c>
      <c r="F13" s="12" t="s">
        <v>268</v>
      </c>
      <c r="G13" s="12" t="s">
        <v>268</v>
      </c>
      <c r="H13" s="13" t="s">
        <v>14</v>
      </c>
      <c r="I13" s="1" t="s">
        <v>269</v>
      </c>
    </row>
    <row r="14" spans="1:9" ht="48" x14ac:dyDescent="0.2">
      <c r="A14" s="9">
        <v>9</v>
      </c>
      <c r="B14" s="1" t="s">
        <v>267</v>
      </c>
      <c r="C14" s="10">
        <v>6300</v>
      </c>
      <c r="D14" s="10">
        <v>6300</v>
      </c>
      <c r="E14" s="11" t="s">
        <v>12</v>
      </c>
      <c r="F14" s="11" t="s">
        <v>270</v>
      </c>
      <c r="G14" s="11" t="s">
        <v>270</v>
      </c>
      <c r="H14" s="13" t="s">
        <v>14</v>
      </c>
      <c r="I14" s="1" t="s">
        <v>271</v>
      </c>
    </row>
    <row r="15" spans="1:9" ht="48" x14ac:dyDescent="0.2">
      <c r="A15" s="9">
        <v>10</v>
      </c>
      <c r="B15" s="1" t="s">
        <v>267</v>
      </c>
      <c r="C15" s="10">
        <v>6300</v>
      </c>
      <c r="D15" s="10">
        <v>6300</v>
      </c>
      <c r="E15" s="11" t="s">
        <v>12</v>
      </c>
      <c r="F15" s="11" t="s">
        <v>272</v>
      </c>
      <c r="G15" s="11" t="s">
        <v>272</v>
      </c>
      <c r="H15" s="13" t="s">
        <v>14</v>
      </c>
      <c r="I15" s="1" t="s">
        <v>273</v>
      </c>
    </row>
    <row r="16" spans="1:9" ht="48" x14ac:dyDescent="0.2">
      <c r="A16" s="9">
        <v>11</v>
      </c>
      <c r="B16" s="1" t="s">
        <v>267</v>
      </c>
      <c r="C16" s="10">
        <v>6300</v>
      </c>
      <c r="D16" s="10">
        <v>6300</v>
      </c>
      <c r="E16" s="11" t="s">
        <v>12</v>
      </c>
      <c r="F16" s="12" t="s">
        <v>274</v>
      </c>
      <c r="G16" s="12" t="s">
        <v>274</v>
      </c>
      <c r="H16" s="13" t="s">
        <v>14</v>
      </c>
      <c r="I16" s="1" t="s">
        <v>275</v>
      </c>
    </row>
    <row r="17" spans="1:9" s="26" customFormat="1" ht="72" x14ac:dyDescent="0.2">
      <c r="A17" s="21">
        <v>12</v>
      </c>
      <c r="B17" s="22" t="s">
        <v>758</v>
      </c>
      <c r="C17" s="23">
        <v>72000</v>
      </c>
      <c r="D17" s="23">
        <v>72000</v>
      </c>
      <c r="E17" s="24" t="s">
        <v>12</v>
      </c>
      <c r="F17" s="24" t="s">
        <v>276</v>
      </c>
      <c r="G17" s="24" t="s">
        <v>276</v>
      </c>
      <c r="H17" s="25" t="s">
        <v>14</v>
      </c>
      <c r="I17" s="22" t="s">
        <v>277</v>
      </c>
    </row>
    <row r="18" spans="1:9" ht="48" x14ac:dyDescent="0.2">
      <c r="A18" s="9">
        <v>13</v>
      </c>
      <c r="B18" s="1" t="s">
        <v>278</v>
      </c>
      <c r="C18" s="10">
        <v>6300</v>
      </c>
      <c r="D18" s="10">
        <v>6300</v>
      </c>
      <c r="E18" s="11" t="s">
        <v>12</v>
      </c>
      <c r="F18" s="11" t="s">
        <v>268</v>
      </c>
      <c r="G18" s="11" t="s">
        <v>268</v>
      </c>
      <c r="H18" s="13" t="s">
        <v>14</v>
      </c>
      <c r="I18" s="1" t="s">
        <v>279</v>
      </c>
    </row>
    <row r="19" spans="1:9" ht="48" x14ac:dyDescent="0.2">
      <c r="A19" s="9">
        <v>14</v>
      </c>
      <c r="B19" s="1" t="s">
        <v>278</v>
      </c>
      <c r="C19" s="10">
        <v>6300</v>
      </c>
      <c r="D19" s="10">
        <v>6300</v>
      </c>
      <c r="E19" s="11" t="s">
        <v>12</v>
      </c>
      <c r="F19" s="11" t="s">
        <v>270</v>
      </c>
      <c r="G19" s="11" t="s">
        <v>270</v>
      </c>
      <c r="H19" s="13" t="s">
        <v>14</v>
      </c>
      <c r="I19" s="1" t="s">
        <v>280</v>
      </c>
    </row>
    <row r="20" spans="1:9" s="20" customFormat="1" ht="48" x14ac:dyDescent="0.2">
      <c r="A20" s="14">
        <v>15</v>
      </c>
      <c r="B20" s="15" t="s">
        <v>278</v>
      </c>
      <c r="C20" s="16">
        <v>6300</v>
      </c>
      <c r="D20" s="16">
        <v>6300</v>
      </c>
      <c r="E20" s="15" t="s">
        <v>12</v>
      </c>
      <c r="F20" s="18" t="s">
        <v>272</v>
      </c>
      <c r="G20" s="18" t="s">
        <v>272</v>
      </c>
      <c r="H20" s="19" t="s">
        <v>14</v>
      </c>
      <c r="I20" s="15" t="s">
        <v>281</v>
      </c>
    </row>
    <row r="21" spans="1:9" s="20" customFormat="1" ht="72" x14ac:dyDescent="0.2">
      <c r="A21" s="14">
        <v>16</v>
      </c>
      <c r="B21" s="15" t="s">
        <v>562</v>
      </c>
      <c r="C21" s="16">
        <v>469000</v>
      </c>
      <c r="D21" s="16">
        <v>661000</v>
      </c>
      <c r="E21" s="15" t="s">
        <v>12</v>
      </c>
      <c r="F21" s="18" t="s">
        <v>563</v>
      </c>
      <c r="G21" s="18" t="s">
        <v>563</v>
      </c>
      <c r="H21" s="19" t="s">
        <v>14</v>
      </c>
      <c r="I21" s="15" t="s">
        <v>564</v>
      </c>
    </row>
    <row r="22" spans="1:9" ht="72" x14ac:dyDescent="0.2">
      <c r="A22" s="9">
        <v>17</v>
      </c>
      <c r="B22" s="1" t="s">
        <v>665</v>
      </c>
      <c r="C22" s="10">
        <v>42000</v>
      </c>
      <c r="D22" s="10">
        <v>42000</v>
      </c>
      <c r="E22" s="1" t="s">
        <v>12</v>
      </c>
      <c r="F22" s="12" t="s">
        <v>40</v>
      </c>
      <c r="G22" s="12" t="s">
        <v>40</v>
      </c>
      <c r="H22" s="13" t="s">
        <v>14</v>
      </c>
      <c r="I22" s="1" t="s">
        <v>666</v>
      </c>
    </row>
    <row r="23" spans="1:9" ht="48" x14ac:dyDescent="0.2">
      <c r="A23" s="9">
        <v>18</v>
      </c>
      <c r="B23" s="1" t="s">
        <v>667</v>
      </c>
      <c r="C23" s="10">
        <v>108000</v>
      </c>
      <c r="D23" s="10">
        <v>108000</v>
      </c>
      <c r="E23" s="1" t="s">
        <v>12</v>
      </c>
      <c r="F23" s="12" t="s">
        <v>668</v>
      </c>
      <c r="G23" s="12" t="s">
        <v>668</v>
      </c>
      <c r="H23" s="13" t="s">
        <v>14</v>
      </c>
      <c r="I23" s="1" t="s">
        <v>669</v>
      </c>
    </row>
    <row r="24" spans="1:9" ht="48" x14ac:dyDescent="0.2">
      <c r="A24" s="9">
        <v>19</v>
      </c>
      <c r="B24" s="1" t="s">
        <v>670</v>
      </c>
      <c r="C24" s="10">
        <v>108000</v>
      </c>
      <c r="D24" s="10">
        <v>108000</v>
      </c>
      <c r="E24" s="1" t="s">
        <v>12</v>
      </c>
      <c r="F24" s="12" t="s">
        <v>671</v>
      </c>
      <c r="G24" s="12" t="s">
        <v>671</v>
      </c>
      <c r="H24" s="13" t="s">
        <v>14</v>
      </c>
      <c r="I24" s="1" t="s">
        <v>672</v>
      </c>
    </row>
    <row r="25" spans="1:9" ht="48" x14ac:dyDescent="0.2">
      <c r="A25" s="9">
        <v>20</v>
      </c>
      <c r="B25" s="1" t="s">
        <v>673</v>
      </c>
      <c r="C25" s="10">
        <v>99000</v>
      </c>
      <c r="D25" s="10">
        <v>99000</v>
      </c>
      <c r="E25" s="1" t="s">
        <v>12</v>
      </c>
      <c r="F25" s="12" t="s">
        <v>674</v>
      </c>
      <c r="G25" s="12" t="s">
        <v>674</v>
      </c>
      <c r="H25" s="13" t="s">
        <v>14</v>
      </c>
      <c r="I25" s="1" t="s">
        <v>675</v>
      </c>
    </row>
    <row r="26" spans="1:9" x14ac:dyDescent="0.2">
      <c r="B26" s="2"/>
      <c r="C26" s="43">
        <f>SUM(C6:C25)</f>
        <v>1005359.6699999999</v>
      </c>
      <c r="D26" s="2"/>
      <c r="E26" s="2"/>
      <c r="H26" s="2"/>
      <c r="I26" s="2"/>
    </row>
    <row r="27" spans="1:9" x14ac:dyDescent="0.2">
      <c r="B27" s="2"/>
      <c r="C27" s="2"/>
      <c r="D27" s="2"/>
      <c r="E27" s="2"/>
      <c r="H27" s="2"/>
      <c r="I27" s="2"/>
    </row>
  </sheetData>
  <mergeCells count="3">
    <mergeCell ref="A2:I2"/>
    <mergeCell ref="A3:I3"/>
    <mergeCell ref="A4:I4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="90" zoomScaleNormal="90" workbookViewId="0">
      <selection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8.75" style="2" customWidth="1"/>
    <col min="8" max="8" width="24.3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91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8" t="s">
        <v>817</v>
      </c>
      <c r="B4" s="88"/>
      <c r="C4" s="88"/>
      <c r="D4" s="88"/>
      <c r="E4" s="88"/>
      <c r="F4" s="88"/>
      <c r="G4" s="88"/>
      <c r="H4" s="88"/>
      <c r="I4" s="88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681</v>
      </c>
      <c r="C6" s="10">
        <v>3360</v>
      </c>
      <c r="D6" s="10">
        <v>3360</v>
      </c>
      <c r="E6" s="11" t="s">
        <v>12</v>
      </c>
      <c r="F6" s="12" t="s">
        <v>28</v>
      </c>
      <c r="G6" s="12" t="s">
        <v>28</v>
      </c>
      <c r="H6" s="13" t="s">
        <v>14</v>
      </c>
      <c r="I6" s="1" t="s">
        <v>29</v>
      </c>
    </row>
    <row r="7" spans="1:9" ht="48" x14ac:dyDescent="0.2">
      <c r="A7" s="9">
        <v>2</v>
      </c>
      <c r="B7" s="1" t="s">
        <v>104</v>
      </c>
      <c r="C7" s="10">
        <v>405</v>
      </c>
      <c r="D7" s="10">
        <v>405</v>
      </c>
      <c r="E7" s="11" t="s">
        <v>12</v>
      </c>
      <c r="F7" s="12" t="s">
        <v>33</v>
      </c>
      <c r="G7" s="12" t="s">
        <v>33</v>
      </c>
      <c r="H7" s="13" t="s">
        <v>14</v>
      </c>
      <c r="I7" s="1" t="s">
        <v>30</v>
      </c>
    </row>
    <row r="8" spans="1:9" ht="48" x14ac:dyDescent="0.2">
      <c r="A8" s="9">
        <v>3</v>
      </c>
      <c r="B8" s="1" t="s">
        <v>682</v>
      </c>
      <c r="C8" s="10">
        <v>330</v>
      </c>
      <c r="D8" s="10">
        <v>330</v>
      </c>
      <c r="E8" s="11" t="s">
        <v>12</v>
      </c>
      <c r="F8" s="12" t="s">
        <v>33</v>
      </c>
      <c r="G8" s="12" t="s">
        <v>33</v>
      </c>
      <c r="H8" s="13" t="s">
        <v>14</v>
      </c>
      <c r="I8" s="1" t="s">
        <v>31</v>
      </c>
    </row>
    <row r="9" spans="1:9" ht="48" x14ac:dyDescent="0.2">
      <c r="A9" s="9">
        <v>4</v>
      </c>
      <c r="B9" s="1" t="s">
        <v>683</v>
      </c>
      <c r="C9" s="10">
        <v>1690</v>
      </c>
      <c r="D9" s="10">
        <v>1690</v>
      </c>
      <c r="E9" s="11" t="s">
        <v>12</v>
      </c>
      <c r="F9" s="12" t="s">
        <v>32</v>
      </c>
      <c r="G9" s="12" t="s">
        <v>32</v>
      </c>
      <c r="H9" s="13" t="s">
        <v>14</v>
      </c>
      <c r="I9" s="1" t="s">
        <v>34</v>
      </c>
    </row>
    <row r="10" spans="1:9" ht="48" x14ac:dyDescent="0.2">
      <c r="A10" s="9">
        <v>5</v>
      </c>
      <c r="B10" s="1" t="s">
        <v>684</v>
      </c>
      <c r="C10" s="10">
        <v>1300</v>
      </c>
      <c r="D10" s="10">
        <v>1300</v>
      </c>
      <c r="E10" s="11" t="s">
        <v>12</v>
      </c>
      <c r="F10" s="12" t="s">
        <v>35</v>
      </c>
      <c r="G10" s="12" t="s">
        <v>35</v>
      </c>
      <c r="H10" s="13" t="s">
        <v>14</v>
      </c>
      <c r="I10" s="1" t="s">
        <v>36</v>
      </c>
    </row>
    <row r="11" spans="1:9" ht="48" x14ac:dyDescent="0.2">
      <c r="A11" s="9">
        <v>6</v>
      </c>
      <c r="B11" s="1" t="s">
        <v>686</v>
      </c>
      <c r="C11" s="10">
        <v>18168</v>
      </c>
      <c r="D11" s="10">
        <v>18168</v>
      </c>
      <c r="E11" s="11" t="s">
        <v>12</v>
      </c>
      <c r="F11" s="12" t="s">
        <v>32</v>
      </c>
      <c r="G11" s="12" t="s">
        <v>32</v>
      </c>
      <c r="H11" s="13" t="s">
        <v>14</v>
      </c>
      <c r="I11" s="1" t="s">
        <v>37</v>
      </c>
    </row>
    <row r="12" spans="1:9" ht="48" x14ac:dyDescent="0.2">
      <c r="A12" s="9">
        <v>7</v>
      </c>
      <c r="B12" s="1" t="s">
        <v>685</v>
      </c>
      <c r="C12" s="10">
        <v>2779</v>
      </c>
      <c r="D12" s="10">
        <v>2779</v>
      </c>
      <c r="E12" s="11" t="s">
        <v>12</v>
      </c>
      <c r="F12" s="11" t="s">
        <v>38</v>
      </c>
      <c r="G12" s="11" t="s">
        <v>38</v>
      </c>
      <c r="H12" s="13" t="s">
        <v>14</v>
      </c>
      <c r="I12" s="1" t="s">
        <v>39</v>
      </c>
    </row>
    <row r="13" spans="1:9" ht="48" x14ac:dyDescent="0.2">
      <c r="A13" s="9">
        <v>8</v>
      </c>
      <c r="B13" s="1" t="s">
        <v>691</v>
      </c>
      <c r="C13" s="10">
        <v>9000</v>
      </c>
      <c r="D13" s="10">
        <v>9000</v>
      </c>
      <c r="E13" s="11" t="s">
        <v>12</v>
      </c>
      <c r="F13" s="12" t="s">
        <v>40</v>
      </c>
      <c r="G13" s="12" t="s">
        <v>40</v>
      </c>
      <c r="H13" s="13" t="s">
        <v>14</v>
      </c>
      <c r="I13" s="1" t="s">
        <v>41</v>
      </c>
    </row>
    <row r="14" spans="1:9" ht="48" x14ac:dyDescent="0.2">
      <c r="A14" s="9">
        <v>9</v>
      </c>
      <c r="B14" s="1" t="s">
        <v>690</v>
      </c>
      <c r="C14" s="10">
        <v>956.58</v>
      </c>
      <c r="D14" s="10">
        <v>956.58</v>
      </c>
      <c r="E14" s="11" t="s">
        <v>12</v>
      </c>
      <c r="F14" s="12" t="s">
        <v>687</v>
      </c>
      <c r="G14" s="12" t="s">
        <v>687</v>
      </c>
      <c r="H14" s="13" t="s">
        <v>14</v>
      </c>
      <c r="I14" s="1" t="s">
        <v>42</v>
      </c>
    </row>
    <row r="15" spans="1:9" ht="48" x14ac:dyDescent="0.2">
      <c r="A15" s="9">
        <v>10</v>
      </c>
      <c r="B15" s="1" t="s">
        <v>689</v>
      </c>
      <c r="C15" s="10">
        <v>750</v>
      </c>
      <c r="D15" s="10">
        <v>750</v>
      </c>
      <c r="E15" s="11" t="s">
        <v>12</v>
      </c>
      <c r="F15" s="11" t="s">
        <v>38</v>
      </c>
      <c r="G15" s="12" t="s">
        <v>38</v>
      </c>
      <c r="H15" s="13" t="s">
        <v>14</v>
      </c>
      <c r="I15" s="1" t="s">
        <v>43</v>
      </c>
    </row>
    <row r="16" spans="1:9" ht="48" x14ac:dyDescent="0.2">
      <c r="A16" s="9">
        <v>11</v>
      </c>
      <c r="B16" s="1" t="s">
        <v>688</v>
      </c>
      <c r="C16" s="10">
        <v>973</v>
      </c>
      <c r="D16" s="10">
        <v>973</v>
      </c>
      <c r="E16" s="11" t="s">
        <v>12</v>
      </c>
      <c r="F16" s="12" t="s">
        <v>687</v>
      </c>
      <c r="G16" s="12" t="s">
        <v>687</v>
      </c>
      <c r="H16" s="13" t="s">
        <v>14</v>
      </c>
      <c r="I16" s="1" t="s">
        <v>44</v>
      </c>
    </row>
    <row r="17" spans="1:9" ht="72" x14ac:dyDescent="0.2">
      <c r="A17" s="9">
        <v>12</v>
      </c>
      <c r="B17" s="1" t="s">
        <v>45</v>
      </c>
      <c r="C17" s="10">
        <v>17500</v>
      </c>
      <c r="D17" s="10">
        <v>17500</v>
      </c>
      <c r="E17" s="11" t="s">
        <v>12</v>
      </c>
      <c r="F17" s="12" t="s">
        <v>13</v>
      </c>
      <c r="G17" s="12" t="s">
        <v>13</v>
      </c>
      <c r="H17" s="13" t="s">
        <v>14</v>
      </c>
      <c r="I17" s="1" t="s">
        <v>46</v>
      </c>
    </row>
    <row r="18" spans="1:9" ht="48" x14ac:dyDescent="0.2">
      <c r="A18" s="9">
        <v>13</v>
      </c>
      <c r="B18" s="1" t="s">
        <v>21</v>
      </c>
      <c r="C18" s="10">
        <v>3969</v>
      </c>
      <c r="D18" s="10">
        <v>3969</v>
      </c>
      <c r="E18" s="11" t="s">
        <v>12</v>
      </c>
      <c r="F18" s="12" t="s">
        <v>22</v>
      </c>
      <c r="G18" s="12" t="s">
        <v>22</v>
      </c>
      <c r="H18" s="13" t="s">
        <v>14</v>
      </c>
      <c r="I18" s="1" t="s">
        <v>47</v>
      </c>
    </row>
    <row r="19" spans="1:9" ht="48" x14ac:dyDescent="0.2">
      <c r="A19" s="9">
        <v>14</v>
      </c>
      <c r="B19" s="1" t="s">
        <v>25</v>
      </c>
      <c r="C19" s="10">
        <v>16272.9</v>
      </c>
      <c r="D19" s="10">
        <v>16272.9</v>
      </c>
      <c r="E19" s="11" t="s">
        <v>12</v>
      </c>
      <c r="F19" s="12" t="s">
        <v>22</v>
      </c>
      <c r="G19" s="12" t="s">
        <v>22</v>
      </c>
      <c r="H19" s="13" t="s">
        <v>14</v>
      </c>
      <c r="I19" s="1" t="s">
        <v>48</v>
      </c>
    </row>
    <row r="20" spans="1:9" s="20" customFormat="1" ht="48" x14ac:dyDescent="0.2">
      <c r="A20" s="14">
        <v>15</v>
      </c>
      <c r="B20" s="15" t="s">
        <v>26</v>
      </c>
      <c r="C20" s="16">
        <v>12303.9</v>
      </c>
      <c r="D20" s="16">
        <v>12303.9</v>
      </c>
      <c r="E20" s="17" t="s">
        <v>12</v>
      </c>
      <c r="F20" s="18" t="s">
        <v>22</v>
      </c>
      <c r="G20" s="18" t="s">
        <v>22</v>
      </c>
      <c r="H20" s="19" t="s">
        <v>14</v>
      </c>
      <c r="I20" s="15" t="s">
        <v>49</v>
      </c>
    </row>
    <row r="21" spans="1:9" ht="48" x14ac:dyDescent="0.2">
      <c r="A21" s="9">
        <v>16</v>
      </c>
      <c r="B21" s="1" t="s">
        <v>759</v>
      </c>
      <c r="C21" s="10">
        <v>500</v>
      </c>
      <c r="D21" s="10">
        <v>500</v>
      </c>
      <c r="E21" s="11" t="s">
        <v>12</v>
      </c>
      <c r="F21" s="12" t="s">
        <v>282</v>
      </c>
      <c r="G21" s="12" t="s">
        <v>282</v>
      </c>
      <c r="H21" s="13" t="s">
        <v>14</v>
      </c>
      <c r="I21" s="1" t="s">
        <v>283</v>
      </c>
    </row>
    <row r="22" spans="1:9" ht="48" x14ac:dyDescent="0.2">
      <c r="A22" s="9">
        <v>17</v>
      </c>
      <c r="B22" s="1" t="s">
        <v>278</v>
      </c>
      <c r="C22" s="10">
        <v>4500</v>
      </c>
      <c r="D22" s="10">
        <v>4500</v>
      </c>
      <c r="E22" s="11" t="s">
        <v>12</v>
      </c>
      <c r="F22" s="12" t="s">
        <v>284</v>
      </c>
      <c r="G22" s="12" t="s">
        <v>284</v>
      </c>
      <c r="H22" s="13" t="s">
        <v>14</v>
      </c>
      <c r="I22" s="1" t="s">
        <v>285</v>
      </c>
    </row>
    <row r="23" spans="1:9" ht="48" x14ac:dyDescent="0.2">
      <c r="A23" s="9">
        <v>18</v>
      </c>
      <c r="B23" s="1" t="s">
        <v>760</v>
      </c>
      <c r="C23" s="10">
        <v>200</v>
      </c>
      <c r="D23" s="10">
        <v>200</v>
      </c>
      <c r="E23" s="11" t="s">
        <v>12</v>
      </c>
      <c r="F23" s="12" t="s">
        <v>282</v>
      </c>
      <c r="G23" s="12" t="s">
        <v>282</v>
      </c>
      <c r="H23" s="13" t="s">
        <v>14</v>
      </c>
      <c r="I23" s="1" t="s">
        <v>286</v>
      </c>
    </row>
    <row r="24" spans="1:9" ht="48" x14ac:dyDescent="0.2">
      <c r="A24" s="9">
        <v>19</v>
      </c>
      <c r="B24" s="1" t="s">
        <v>287</v>
      </c>
      <c r="C24" s="10">
        <v>1300</v>
      </c>
      <c r="D24" s="10">
        <v>1300</v>
      </c>
      <c r="E24" s="11" t="s">
        <v>12</v>
      </c>
      <c r="F24" s="12" t="s">
        <v>133</v>
      </c>
      <c r="G24" s="12" t="s">
        <v>133</v>
      </c>
      <c r="H24" s="13" t="s">
        <v>14</v>
      </c>
      <c r="I24" s="1" t="s">
        <v>288</v>
      </c>
    </row>
    <row r="25" spans="1:9" ht="48" x14ac:dyDescent="0.2">
      <c r="A25" s="9">
        <v>20</v>
      </c>
      <c r="B25" s="1" t="s">
        <v>289</v>
      </c>
      <c r="C25" s="10">
        <v>200</v>
      </c>
      <c r="D25" s="10">
        <v>200</v>
      </c>
      <c r="E25" s="11" t="s">
        <v>12</v>
      </c>
      <c r="F25" s="12" t="s">
        <v>290</v>
      </c>
      <c r="G25" s="12" t="s">
        <v>290</v>
      </c>
      <c r="H25" s="13" t="s">
        <v>14</v>
      </c>
      <c r="I25" s="1" t="s">
        <v>291</v>
      </c>
    </row>
    <row r="26" spans="1:9" ht="48" x14ac:dyDescent="0.2">
      <c r="A26" s="9">
        <v>21</v>
      </c>
      <c r="B26" s="1" t="s">
        <v>761</v>
      </c>
      <c r="C26" s="10">
        <v>850</v>
      </c>
      <c r="D26" s="10">
        <v>850</v>
      </c>
      <c r="E26" s="11" t="s">
        <v>12</v>
      </c>
      <c r="F26" s="12" t="s">
        <v>292</v>
      </c>
      <c r="G26" s="12" t="s">
        <v>292</v>
      </c>
      <c r="H26" s="13" t="s">
        <v>14</v>
      </c>
      <c r="I26" s="1" t="s">
        <v>293</v>
      </c>
    </row>
    <row r="27" spans="1:9" ht="48" x14ac:dyDescent="0.2">
      <c r="A27" s="9">
        <v>22</v>
      </c>
      <c r="B27" s="1" t="s">
        <v>762</v>
      </c>
      <c r="C27" s="10">
        <v>18350</v>
      </c>
      <c r="D27" s="10">
        <v>18350</v>
      </c>
      <c r="E27" s="11" t="s">
        <v>12</v>
      </c>
      <c r="F27" s="11" t="s">
        <v>133</v>
      </c>
      <c r="G27" s="11" t="s">
        <v>133</v>
      </c>
      <c r="H27" s="13" t="s">
        <v>14</v>
      </c>
      <c r="I27" s="1" t="s">
        <v>294</v>
      </c>
    </row>
    <row r="28" spans="1:9" ht="72" x14ac:dyDescent="0.2">
      <c r="A28" s="9">
        <v>23</v>
      </c>
      <c r="B28" s="1" t="s">
        <v>763</v>
      </c>
      <c r="C28" s="10">
        <v>450</v>
      </c>
      <c r="D28" s="10">
        <v>450</v>
      </c>
      <c r="E28" s="11" t="s">
        <v>12</v>
      </c>
      <c r="F28" s="12" t="s">
        <v>40</v>
      </c>
      <c r="G28" s="12" t="s">
        <v>40</v>
      </c>
      <c r="H28" s="13" t="s">
        <v>14</v>
      </c>
      <c r="I28" s="1" t="s">
        <v>295</v>
      </c>
    </row>
    <row r="29" spans="1:9" ht="48" x14ac:dyDescent="0.2">
      <c r="A29" s="9">
        <v>24</v>
      </c>
      <c r="B29" s="1" t="s">
        <v>296</v>
      </c>
      <c r="C29" s="10">
        <v>5400</v>
      </c>
      <c r="D29" s="10">
        <v>5400</v>
      </c>
      <c r="E29" s="11" t="s">
        <v>12</v>
      </c>
      <c r="F29" s="12" t="s">
        <v>268</v>
      </c>
      <c r="G29" s="12" t="s">
        <v>268</v>
      </c>
      <c r="H29" s="13" t="s">
        <v>14</v>
      </c>
      <c r="I29" s="1" t="s">
        <v>297</v>
      </c>
    </row>
    <row r="30" spans="1:9" ht="48" x14ac:dyDescent="0.2">
      <c r="A30" s="9">
        <v>25</v>
      </c>
      <c r="B30" s="1" t="s">
        <v>296</v>
      </c>
      <c r="C30" s="10">
        <v>5400</v>
      </c>
      <c r="D30" s="10">
        <v>5400</v>
      </c>
      <c r="E30" s="11" t="s">
        <v>12</v>
      </c>
      <c r="F30" s="11" t="s">
        <v>270</v>
      </c>
      <c r="G30" s="11" t="s">
        <v>270</v>
      </c>
      <c r="H30" s="13" t="s">
        <v>14</v>
      </c>
      <c r="I30" s="1" t="s">
        <v>298</v>
      </c>
    </row>
    <row r="31" spans="1:9" ht="48" x14ac:dyDescent="0.2">
      <c r="A31" s="9">
        <v>26</v>
      </c>
      <c r="B31" s="1" t="s">
        <v>296</v>
      </c>
      <c r="C31" s="10">
        <v>5400</v>
      </c>
      <c r="D31" s="10">
        <v>5400</v>
      </c>
      <c r="E31" s="11" t="s">
        <v>12</v>
      </c>
      <c r="F31" s="12" t="s">
        <v>284</v>
      </c>
      <c r="G31" s="12" t="s">
        <v>284</v>
      </c>
      <c r="H31" s="13" t="s">
        <v>14</v>
      </c>
      <c r="I31" s="1" t="s">
        <v>299</v>
      </c>
    </row>
    <row r="32" spans="1:9" s="20" customFormat="1" ht="48" x14ac:dyDescent="0.2">
      <c r="A32" s="14">
        <v>27</v>
      </c>
      <c r="B32" s="15" t="s">
        <v>296</v>
      </c>
      <c r="C32" s="16">
        <v>5400</v>
      </c>
      <c r="D32" s="16">
        <v>5400</v>
      </c>
      <c r="E32" s="17" t="s">
        <v>12</v>
      </c>
      <c r="F32" s="18" t="s">
        <v>272</v>
      </c>
      <c r="G32" s="18" t="s">
        <v>272</v>
      </c>
      <c r="H32" s="19" t="s">
        <v>14</v>
      </c>
      <c r="I32" s="15" t="s">
        <v>300</v>
      </c>
    </row>
    <row r="33" spans="1:9" x14ac:dyDescent="0.2">
      <c r="A33" s="28"/>
      <c r="B33" s="29"/>
      <c r="C33" s="30">
        <f>SUM(C6:C32)</f>
        <v>137707.38</v>
      </c>
      <c r="D33" s="30"/>
      <c r="E33" s="29"/>
      <c r="F33" s="31"/>
      <c r="G33" s="31"/>
      <c r="H33" s="29"/>
      <c r="I33" s="29"/>
    </row>
    <row r="34" spans="1:9" x14ac:dyDescent="0.2">
      <c r="A34" s="28"/>
      <c r="B34" s="29"/>
      <c r="C34" s="30"/>
      <c r="D34" s="30"/>
      <c r="E34" s="29"/>
      <c r="F34" s="31"/>
      <c r="G34" s="31"/>
      <c r="H34" s="29"/>
      <c r="I34" s="29"/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topLeftCell="A11" zoomScale="120" zoomScaleNormal="120" workbookViewId="0">
      <selection activeCell="A5" sqref="A5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9.125" style="2" customWidth="1"/>
    <col min="8" max="8" width="22.3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62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856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692</v>
      </c>
      <c r="C6" s="10">
        <v>360</v>
      </c>
      <c r="D6" s="10">
        <v>360</v>
      </c>
      <c r="E6" s="11" t="s">
        <v>12</v>
      </c>
      <c r="F6" s="12" t="s">
        <v>33</v>
      </c>
      <c r="G6" s="12" t="s">
        <v>33</v>
      </c>
      <c r="H6" s="13" t="s">
        <v>14</v>
      </c>
      <c r="I6" s="1" t="s">
        <v>50</v>
      </c>
    </row>
    <row r="7" spans="1:9" ht="48" x14ac:dyDescent="0.2">
      <c r="A7" s="9">
        <v>2</v>
      </c>
      <c r="B7" s="1" t="s">
        <v>104</v>
      </c>
      <c r="C7" s="10">
        <v>345</v>
      </c>
      <c r="D7" s="10">
        <v>345</v>
      </c>
      <c r="E7" s="11" t="s">
        <v>12</v>
      </c>
      <c r="F7" s="12" t="s">
        <v>33</v>
      </c>
      <c r="G7" s="12" t="s">
        <v>33</v>
      </c>
      <c r="H7" s="13" t="s">
        <v>14</v>
      </c>
      <c r="I7" s="1" t="s">
        <v>51</v>
      </c>
    </row>
    <row r="8" spans="1:9" ht="48" x14ac:dyDescent="0.2">
      <c r="A8" s="9">
        <v>3</v>
      </c>
      <c r="B8" s="1" t="s">
        <v>107</v>
      </c>
      <c r="C8" s="10">
        <v>6600</v>
      </c>
      <c r="D8" s="10">
        <v>6600</v>
      </c>
      <c r="E8" s="11" t="s">
        <v>12</v>
      </c>
      <c r="F8" s="12" t="s">
        <v>35</v>
      </c>
      <c r="G8" s="12" t="s">
        <v>35</v>
      </c>
      <c r="H8" s="13" t="s">
        <v>14</v>
      </c>
      <c r="I8" s="1" t="s">
        <v>52</v>
      </c>
    </row>
    <row r="9" spans="1:9" ht="48" x14ac:dyDescent="0.2">
      <c r="A9" s="9">
        <v>4</v>
      </c>
      <c r="B9" s="1" t="s">
        <v>686</v>
      </c>
      <c r="C9" s="10">
        <v>1850</v>
      </c>
      <c r="D9" s="10">
        <v>1850</v>
      </c>
      <c r="E9" s="11" t="s">
        <v>12</v>
      </c>
      <c r="F9" s="12" t="s">
        <v>32</v>
      </c>
      <c r="G9" s="12" t="s">
        <v>32</v>
      </c>
      <c r="H9" s="13" t="s">
        <v>14</v>
      </c>
      <c r="I9" s="1" t="s">
        <v>53</v>
      </c>
    </row>
    <row r="10" spans="1:9" ht="48" x14ac:dyDescent="0.2">
      <c r="A10" s="9">
        <v>5</v>
      </c>
      <c r="B10" s="1" t="s">
        <v>688</v>
      </c>
      <c r="C10" s="10">
        <v>928</v>
      </c>
      <c r="D10" s="10">
        <v>928</v>
      </c>
      <c r="E10" s="11" t="s">
        <v>12</v>
      </c>
      <c r="F10" s="12" t="s">
        <v>32</v>
      </c>
      <c r="G10" s="12" t="s">
        <v>32</v>
      </c>
      <c r="H10" s="13" t="s">
        <v>14</v>
      </c>
      <c r="I10" s="1" t="s">
        <v>54</v>
      </c>
    </row>
    <row r="11" spans="1:9" ht="48" x14ac:dyDescent="0.2">
      <c r="A11" s="9">
        <v>6</v>
      </c>
      <c r="B11" s="1" t="s">
        <v>686</v>
      </c>
      <c r="C11" s="10">
        <v>6690</v>
      </c>
      <c r="D11" s="10">
        <v>6690</v>
      </c>
      <c r="E11" s="11" t="s">
        <v>12</v>
      </c>
      <c r="F11" s="12" t="s">
        <v>32</v>
      </c>
      <c r="G11" s="12" t="s">
        <v>32</v>
      </c>
      <c r="H11" s="13" t="s">
        <v>14</v>
      </c>
      <c r="I11" s="1" t="s">
        <v>55</v>
      </c>
    </row>
    <row r="12" spans="1:9" ht="48" x14ac:dyDescent="0.2">
      <c r="A12" s="9">
        <v>7</v>
      </c>
      <c r="B12" s="1" t="s">
        <v>108</v>
      </c>
      <c r="C12" s="10">
        <v>4630.5</v>
      </c>
      <c r="D12" s="10">
        <v>4630.5</v>
      </c>
      <c r="E12" s="11" t="s">
        <v>12</v>
      </c>
      <c r="F12" s="12" t="s">
        <v>22</v>
      </c>
      <c r="G12" s="12" t="s">
        <v>22</v>
      </c>
      <c r="H12" s="13" t="s">
        <v>14</v>
      </c>
      <c r="I12" s="1" t="s">
        <v>56</v>
      </c>
    </row>
    <row r="13" spans="1:9" ht="48" x14ac:dyDescent="0.2">
      <c r="A13" s="9">
        <v>8</v>
      </c>
      <c r="B13" s="1" t="s">
        <v>109</v>
      </c>
      <c r="C13" s="10">
        <v>14354.55</v>
      </c>
      <c r="D13" s="10">
        <v>14354.55</v>
      </c>
      <c r="E13" s="11" t="s">
        <v>12</v>
      </c>
      <c r="F13" s="12" t="s">
        <v>22</v>
      </c>
      <c r="G13" s="12" t="s">
        <v>22</v>
      </c>
      <c r="H13" s="13" t="s">
        <v>14</v>
      </c>
      <c r="I13" s="1" t="s">
        <v>57</v>
      </c>
    </row>
    <row r="14" spans="1:9" ht="48" x14ac:dyDescent="0.2">
      <c r="A14" s="9">
        <v>9</v>
      </c>
      <c r="B14" s="1" t="s">
        <v>110</v>
      </c>
      <c r="C14" s="10">
        <v>18985.05</v>
      </c>
      <c r="D14" s="10">
        <v>18985.05</v>
      </c>
      <c r="E14" s="11" t="s">
        <v>12</v>
      </c>
      <c r="F14" s="12" t="s">
        <v>22</v>
      </c>
      <c r="G14" s="12" t="s">
        <v>22</v>
      </c>
      <c r="H14" s="13" t="s">
        <v>14</v>
      </c>
      <c r="I14" s="1" t="s">
        <v>58</v>
      </c>
    </row>
    <row r="15" spans="1:9" ht="48" x14ac:dyDescent="0.2">
      <c r="A15" s="9">
        <v>10</v>
      </c>
      <c r="B15" s="1" t="s">
        <v>685</v>
      </c>
      <c r="C15" s="10">
        <v>972</v>
      </c>
      <c r="D15" s="10">
        <v>972</v>
      </c>
      <c r="E15" s="11" t="s">
        <v>12</v>
      </c>
      <c r="F15" s="11" t="s">
        <v>38</v>
      </c>
      <c r="G15" s="12" t="s">
        <v>38</v>
      </c>
      <c r="H15" s="13" t="s">
        <v>14</v>
      </c>
      <c r="I15" s="1" t="s">
        <v>59</v>
      </c>
    </row>
    <row r="16" spans="1:9" s="20" customFormat="1" ht="48" x14ac:dyDescent="0.2">
      <c r="A16" s="14">
        <v>11</v>
      </c>
      <c r="B16" s="15" t="s">
        <v>60</v>
      </c>
      <c r="C16" s="16">
        <v>21160</v>
      </c>
      <c r="D16" s="16">
        <v>21160</v>
      </c>
      <c r="E16" s="17" t="s">
        <v>12</v>
      </c>
      <c r="F16" s="18" t="s">
        <v>13</v>
      </c>
      <c r="G16" s="18" t="s">
        <v>13</v>
      </c>
      <c r="H16" s="19" t="s">
        <v>14</v>
      </c>
      <c r="I16" s="15" t="s">
        <v>693</v>
      </c>
    </row>
    <row r="17" spans="1:9" ht="48" x14ac:dyDescent="0.2">
      <c r="A17" s="9">
        <v>12</v>
      </c>
      <c r="B17" s="1" t="s">
        <v>764</v>
      </c>
      <c r="C17" s="10">
        <v>1400</v>
      </c>
      <c r="D17" s="10">
        <v>1400</v>
      </c>
      <c r="E17" s="11" t="s">
        <v>12</v>
      </c>
      <c r="F17" s="12" t="s">
        <v>301</v>
      </c>
      <c r="G17" s="12" t="s">
        <v>301</v>
      </c>
      <c r="H17" s="13" t="s">
        <v>14</v>
      </c>
      <c r="I17" s="1" t="s">
        <v>302</v>
      </c>
    </row>
    <row r="18" spans="1:9" ht="72" x14ac:dyDescent="0.2">
      <c r="A18" s="9">
        <v>13</v>
      </c>
      <c r="B18" s="1" t="s">
        <v>765</v>
      </c>
      <c r="C18" s="10">
        <v>10520</v>
      </c>
      <c r="D18" s="10">
        <v>10520</v>
      </c>
      <c r="E18" s="11" t="s">
        <v>12</v>
      </c>
      <c r="F18" s="12" t="s">
        <v>303</v>
      </c>
      <c r="G18" s="12" t="s">
        <v>303</v>
      </c>
      <c r="H18" s="13" t="s">
        <v>14</v>
      </c>
      <c r="I18" s="1" t="s">
        <v>304</v>
      </c>
    </row>
    <row r="19" spans="1:9" ht="48" x14ac:dyDescent="0.2">
      <c r="A19" s="9">
        <v>14</v>
      </c>
      <c r="B19" s="1" t="s">
        <v>305</v>
      </c>
      <c r="C19" s="10">
        <v>6600</v>
      </c>
      <c r="D19" s="10">
        <v>6600</v>
      </c>
      <c r="E19" s="11" t="s">
        <v>12</v>
      </c>
      <c r="F19" s="12" t="s">
        <v>268</v>
      </c>
      <c r="G19" s="12" t="s">
        <v>268</v>
      </c>
      <c r="H19" s="13" t="s">
        <v>14</v>
      </c>
      <c r="I19" s="1" t="s">
        <v>306</v>
      </c>
    </row>
    <row r="20" spans="1:9" ht="48" x14ac:dyDescent="0.2">
      <c r="A20" s="9">
        <v>15</v>
      </c>
      <c r="B20" s="1" t="s">
        <v>305</v>
      </c>
      <c r="C20" s="10">
        <v>6600</v>
      </c>
      <c r="D20" s="10">
        <v>6600</v>
      </c>
      <c r="E20" s="11" t="s">
        <v>12</v>
      </c>
      <c r="F20" s="12" t="s">
        <v>270</v>
      </c>
      <c r="G20" s="12" t="s">
        <v>270</v>
      </c>
      <c r="H20" s="13" t="s">
        <v>14</v>
      </c>
      <c r="I20" s="1" t="s">
        <v>307</v>
      </c>
    </row>
    <row r="21" spans="1:9" ht="48" x14ac:dyDescent="0.2">
      <c r="A21" s="9">
        <v>16</v>
      </c>
      <c r="B21" s="1" t="s">
        <v>305</v>
      </c>
      <c r="C21" s="10">
        <v>6600</v>
      </c>
      <c r="D21" s="10">
        <v>6600</v>
      </c>
      <c r="E21" s="11" t="s">
        <v>12</v>
      </c>
      <c r="F21" s="12" t="s">
        <v>284</v>
      </c>
      <c r="G21" s="12" t="s">
        <v>284</v>
      </c>
      <c r="H21" s="13" t="s">
        <v>14</v>
      </c>
      <c r="I21" s="1" t="s">
        <v>308</v>
      </c>
    </row>
    <row r="22" spans="1:9" s="20" customFormat="1" ht="48" x14ac:dyDescent="0.2">
      <c r="A22" s="14">
        <v>17</v>
      </c>
      <c r="B22" s="15" t="s">
        <v>305</v>
      </c>
      <c r="C22" s="16">
        <v>6600</v>
      </c>
      <c r="D22" s="16">
        <v>6600</v>
      </c>
      <c r="E22" s="17" t="s">
        <v>12</v>
      </c>
      <c r="F22" s="18" t="s">
        <v>272</v>
      </c>
      <c r="G22" s="18" t="s">
        <v>272</v>
      </c>
      <c r="H22" s="19" t="s">
        <v>14</v>
      </c>
      <c r="I22" s="15" t="s">
        <v>309</v>
      </c>
    </row>
    <row r="23" spans="1:9" ht="48" x14ac:dyDescent="0.2">
      <c r="A23" s="9">
        <v>18</v>
      </c>
      <c r="B23" s="1" t="s">
        <v>565</v>
      </c>
      <c r="C23" s="10">
        <v>160500</v>
      </c>
      <c r="D23" s="10">
        <v>160500</v>
      </c>
      <c r="E23" s="11" t="s">
        <v>12</v>
      </c>
      <c r="F23" s="12" t="s">
        <v>566</v>
      </c>
      <c r="G23" s="12" t="s">
        <v>566</v>
      </c>
      <c r="H23" s="13" t="s">
        <v>14</v>
      </c>
      <c r="I23" s="1" t="s">
        <v>567</v>
      </c>
    </row>
    <row r="24" spans="1:9" ht="48" x14ac:dyDescent="0.2">
      <c r="A24" s="9">
        <v>19</v>
      </c>
      <c r="B24" s="1" t="s">
        <v>568</v>
      </c>
      <c r="C24" s="10">
        <v>122300</v>
      </c>
      <c r="D24" s="10">
        <v>122300</v>
      </c>
      <c r="E24" s="11" t="s">
        <v>12</v>
      </c>
      <c r="F24" s="12" t="s">
        <v>566</v>
      </c>
      <c r="G24" s="12" t="s">
        <v>566</v>
      </c>
      <c r="H24" s="13" t="s">
        <v>14</v>
      </c>
      <c r="I24" s="1" t="s">
        <v>569</v>
      </c>
    </row>
    <row r="25" spans="1:9" ht="48" x14ac:dyDescent="0.2">
      <c r="A25" s="9">
        <v>20</v>
      </c>
      <c r="B25" s="1" t="s">
        <v>570</v>
      </c>
      <c r="C25" s="10">
        <v>155500</v>
      </c>
      <c r="D25" s="10">
        <v>155500</v>
      </c>
      <c r="E25" s="11" t="s">
        <v>12</v>
      </c>
      <c r="F25" s="12" t="s">
        <v>566</v>
      </c>
      <c r="G25" s="12" t="s">
        <v>566</v>
      </c>
      <c r="H25" s="13" t="s">
        <v>14</v>
      </c>
      <c r="I25" s="1" t="s">
        <v>571</v>
      </c>
    </row>
    <row r="26" spans="1:9" ht="48" x14ac:dyDescent="0.2">
      <c r="A26" s="9">
        <v>21</v>
      </c>
      <c r="B26" s="1" t="s">
        <v>572</v>
      </c>
      <c r="C26" s="10">
        <v>26700</v>
      </c>
      <c r="D26" s="10">
        <v>26700</v>
      </c>
      <c r="E26" s="11" t="s">
        <v>12</v>
      </c>
      <c r="F26" s="12" t="s">
        <v>566</v>
      </c>
      <c r="G26" s="12" t="s">
        <v>566</v>
      </c>
      <c r="H26" s="13" t="s">
        <v>14</v>
      </c>
      <c r="I26" s="1" t="s">
        <v>573</v>
      </c>
    </row>
    <row r="27" spans="1:9" ht="48" x14ac:dyDescent="0.2">
      <c r="A27" s="9">
        <v>22</v>
      </c>
      <c r="B27" s="1" t="s">
        <v>574</v>
      </c>
      <c r="C27" s="10">
        <v>84900</v>
      </c>
      <c r="D27" s="10">
        <v>84900</v>
      </c>
      <c r="E27" s="11" t="s">
        <v>12</v>
      </c>
      <c r="F27" s="11" t="s">
        <v>575</v>
      </c>
      <c r="G27" s="11" t="s">
        <v>575</v>
      </c>
      <c r="H27" s="13" t="s">
        <v>14</v>
      </c>
      <c r="I27" s="1" t="s">
        <v>576</v>
      </c>
    </row>
    <row r="28" spans="1:9" ht="48" x14ac:dyDescent="0.2">
      <c r="A28" s="9">
        <v>23</v>
      </c>
      <c r="B28" s="1" t="s">
        <v>577</v>
      </c>
      <c r="C28" s="10">
        <v>92900</v>
      </c>
      <c r="D28" s="10">
        <v>92900</v>
      </c>
      <c r="E28" s="11" t="s">
        <v>12</v>
      </c>
      <c r="F28" s="11" t="s">
        <v>575</v>
      </c>
      <c r="G28" s="11" t="s">
        <v>575</v>
      </c>
      <c r="H28" s="13" t="s">
        <v>14</v>
      </c>
      <c r="I28" s="1" t="s">
        <v>578</v>
      </c>
    </row>
    <row r="29" spans="1:9" ht="48" x14ac:dyDescent="0.2">
      <c r="A29" s="9">
        <v>24</v>
      </c>
      <c r="B29" s="1" t="s">
        <v>580</v>
      </c>
      <c r="C29" s="10">
        <v>228500</v>
      </c>
      <c r="D29" s="10">
        <v>228500</v>
      </c>
      <c r="E29" s="11" t="s">
        <v>12</v>
      </c>
      <c r="F29" s="11" t="s">
        <v>575</v>
      </c>
      <c r="G29" s="11" t="s">
        <v>575</v>
      </c>
      <c r="H29" s="13" t="s">
        <v>14</v>
      </c>
      <c r="I29" s="1" t="s">
        <v>579</v>
      </c>
    </row>
    <row r="30" spans="1:9" ht="48" x14ac:dyDescent="0.2">
      <c r="A30" s="9">
        <v>25</v>
      </c>
      <c r="B30" s="1" t="s">
        <v>581</v>
      </c>
      <c r="C30" s="10">
        <v>83400</v>
      </c>
      <c r="D30" s="10">
        <v>83400</v>
      </c>
      <c r="E30" s="11" t="s">
        <v>12</v>
      </c>
      <c r="F30" s="11" t="s">
        <v>575</v>
      </c>
      <c r="G30" s="11" t="s">
        <v>575</v>
      </c>
      <c r="H30" s="13" t="s">
        <v>14</v>
      </c>
      <c r="I30" s="1" t="s">
        <v>582</v>
      </c>
    </row>
    <row r="31" spans="1:9" ht="48" x14ac:dyDescent="0.2">
      <c r="A31" s="9">
        <v>26</v>
      </c>
      <c r="B31" s="1" t="s">
        <v>583</v>
      </c>
      <c r="C31" s="10">
        <v>308600</v>
      </c>
      <c r="D31" s="10">
        <v>308600</v>
      </c>
      <c r="E31" s="11" t="s">
        <v>12</v>
      </c>
      <c r="F31" s="12" t="s">
        <v>566</v>
      </c>
      <c r="G31" s="12" t="s">
        <v>566</v>
      </c>
      <c r="H31" s="13" t="s">
        <v>14</v>
      </c>
      <c r="I31" s="1" t="s">
        <v>584</v>
      </c>
    </row>
    <row r="32" spans="1:9" ht="48" x14ac:dyDescent="0.2">
      <c r="A32" s="9">
        <v>27</v>
      </c>
      <c r="B32" s="1" t="s">
        <v>585</v>
      </c>
      <c r="C32" s="10">
        <v>113300</v>
      </c>
      <c r="D32" s="10">
        <v>113300</v>
      </c>
      <c r="E32" s="11" t="s">
        <v>12</v>
      </c>
      <c r="F32" s="12" t="s">
        <v>566</v>
      </c>
      <c r="G32" s="12" t="s">
        <v>566</v>
      </c>
      <c r="H32" s="13" t="s">
        <v>14</v>
      </c>
      <c r="I32" s="1" t="s">
        <v>586</v>
      </c>
    </row>
    <row r="33" spans="1:9" ht="48" x14ac:dyDescent="0.2">
      <c r="A33" s="9">
        <v>28</v>
      </c>
      <c r="B33" s="1" t="s">
        <v>587</v>
      </c>
      <c r="C33" s="10">
        <v>31500</v>
      </c>
      <c r="D33" s="10">
        <v>31500</v>
      </c>
      <c r="E33" s="11" t="s">
        <v>12</v>
      </c>
      <c r="F33" s="12" t="s">
        <v>566</v>
      </c>
      <c r="G33" s="12" t="s">
        <v>566</v>
      </c>
      <c r="H33" s="13" t="s">
        <v>14</v>
      </c>
      <c r="I33" s="1" t="s">
        <v>588</v>
      </c>
    </row>
    <row r="34" spans="1:9" ht="48" x14ac:dyDescent="0.2">
      <c r="A34" s="9">
        <v>29</v>
      </c>
      <c r="B34" s="1" t="s">
        <v>589</v>
      </c>
      <c r="C34" s="10">
        <v>104200</v>
      </c>
      <c r="D34" s="10">
        <v>104200</v>
      </c>
      <c r="E34" s="11" t="s">
        <v>12</v>
      </c>
      <c r="F34" s="11" t="s">
        <v>575</v>
      </c>
      <c r="G34" s="11" t="s">
        <v>575</v>
      </c>
      <c r="H34" s="13" t="s">
        <v>14</v>
      </c>
      <c r="I34" s="1" t="s">
        <v>590</v>
      </c>
    </row>
    <row r="35" spans="1:9" ht="48" x14ac:dyDescent="0.2">
      <c r="A35" s="9">
        <v>30</v>
      </c>
      <c r="B35" s="1" t="s">
        <v>591</v>
      </c>
      <c r="C35" s="10">
        <v>355500</v>
      </c>
      <c r="D35" s="10">
        <v>355500</v>
      </c>
      <c r="E35" s="11" t="s">
        <v>12</v>
      </c>
      <c r="F35" s="11" t="s">
        <v>575</v>
      </c>
      <c r="G35" s="11" t="s">
        <v>575</v>
      </c>
      <c r="H35" s="13" t="s">
        <v>14</v>
      </c>
      <c r="I35" s="1" t="s">
        <v>592</v>
      </c>
    </row>
    <row r="36" spans="1:9" ht="48" x14ac:dyDescent="0.2">
      <c r="A36" s="9">
        <v>31</v>
      </c>
      <c r="B36" s="1" t="s">
        <v>593</v>
      </c>
      <c r="C36" s="10">
        <v>95600</v>
      </c>
      <c r="D36" s="10">
        <v>95600</v>
      </c>
      <c r="E36" s="11" t="s">
        <v>12</v>
      </c>
      <c r="F36" s="12" t="s">
        <v>566</v>
      </c>
      <c r="G36" s="12" t="s">
        <v>566</v>
      </c>
      <c r="H36" s="13" t="s">
        <v>14</v>
      </c>
      <c r="I36" s="1" t="s">
        <v>594</v>
      </c>
    </row>
    <row r="37" spans="1:9" ht="48" x14ac:dyDescent="0.2">
      <c r="A37" s="9">
        <v>32</v>
      </c>
      <c r="B37" s="1" t="s">
        <v>595</v>
      </c>
      <c r="C37" s="10">
        <v>11700</v>
      </c>
      <c r="D37" s="10">
        <v>11700</v>
      </c>
      <c r="E37" s="11" t="s">
        <v>12</v>
      </c>
      <c r="F37" s="12" t="s">
        <v>566</v>
      </c>
      <c r="G37" s="12" t="s">
        <v>566</v>
      </c>
      <c r="H37" s="13" t="s">
        <v>14</v>
      </c>
      <c r="I37" s="1" t="s">
        <v>596</v>
      </c>
    </row>
    <row r="38" spans="1:9" ht="48" x14ac:dyDescent="0.2">
      <c r="A38" s="9">
        <v>33</v>
      </c>
      <c r="B38" s="1" t="s">
        <v>597</v>
      </c>
      <c r="C38" s="10">
        <v>38000</v>
      </c>
      <c r="D38" s="10">
        <v>38000</v>
      </c>
      <c r="E38" s="11" t="s">
        <v>12</v>
      </c>
      <c r="F38" s="12" t="s">
        <v>566</v>
      </c>
      <c r="G38" s="12" t="s">
        <v>566</v>
      </c>
      <c r="H38" s="13" t="s">
        <v>14</v>
      </c>
      <c r="I38" s="1" t="s">
        <v>598</v>
      </c>
    </row>
    <row r="39" spans="1:9" ht="48" x14ac:dyDescent="0.2">
      <c r="A39" s="9">
        <v>34</v>
      </c>
      <c r="B39" s="1" t="s">
        <v>599</v>
      </c>
      <c r="C39" s="10">
        <v>119900</v>
      </c>
      <c r="D39" s="10">
        <v>119900</v>
      </c>
      <c r="E39" s="11" t="s">
        <v>12</v>
      </c>
      <c r="F39" s="12" t="s">
        <v>566</v>
      </c>
      <c r="G39" s="12" t="s">
        <v>566</v>
      </c>
      <c r="H39" s="13" t="s">
        <v>14</v>
      </c>
      <c r="I39" s="1" t="s">
        <v>600</v>
      </c>
    </row>
    <row r="40" spans="1:9" ht="48" x14ac:dyDescent="0.2">
      <c r="A40" s="9">
        <v>35</v>
      </c>
      <c r="B40" s="1" t="s">
        <v>601</v>
      </c>
      <c r="C40" s="10">
        <v>205500</v>
      </c>
      <c r="D40" s="10">
        <v>205500</v>
      </c>
      <c r="E40" s="11" t="s">
        <v>12</v>
      </c>
      <c r="F40" s="12" t="s">
        <v>566</v>
      </c>
      <c r="G40" s="12" t="s">
        <v>566</v>
      </c>
      <c r="H40" s="13" t="s">
        <v>14</v>
      </c>
      <c r="I40" s="1" t="s">
        <v>602</v>
      </c>
    </row>
    <row r="41" spans="1:9" ht="48" x14ac:dyDescent="0.2">
      <c r="A41" s="9">
        <v>36</v>
      </c>
      <c r="B41" s="1" t="s">
        <v>603</v>
      </c>
      <c r="C41" s="10">
        <v>220000</v>
      </c>
      <c r="D41" s="10">
        <v>220000</v>
      </c>
      <c r="E41" s="11" t="s">
        <v>12</v>
      </c>
      <c r="F41" s="11" t="s">
        <v>575</v>
      </c>
      <c r="G41" s="11" t="s">
        <v>575</v>
      </c>
      <c r="H41" s="13" t="s">
        <v>14</v>
      </c>
      <c r="I41" s="1" t="s">
        <v>604</v>
      </c>
    </row>
    <row r="42" spans="1:9" s="20" customFormat="1" ht="48" x14ac:dyDescent="0.2">
      <c r="A42" s="14">
        <v>37</v>
      </c>
      <c r="B42" s="15" t="s">
        <v>605</v>
      </c>
      <c r="C42" s="16">
        <v>235400</v>
      </c>
      <c r="D42" s="16">
        <v>235400</v>
      </c>
      <c r="E42" s="17" t="s">
        <v>12</v>
      </c>
      <c r="F42" s="17" t="s">
        <v>575</v>
      </c>
      <c r="G42" s="17" t="s">
        <v>575</v>
      </c>
      <c r="H42" s="19" t="s">
        <v>14</v>
      </c>
      <c r="I42" s="15" t="s">
        <v>606</v>
      </c>
    </row>
    <row r="43" spans="1:9" x14ac:dyDescent="0.2">
      <c r="C43" s="4">
        <f>SUM(C6:C42)</f>
        <v>2909095.1</v>
      </c>
    </row>
  </sheetData>
  <mergeCells count="3">
    <mergeCell ref="A4:I4"/>
    <mergeCell ref="A2:I2"/>
    <mergeCell ref="A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7"/>
  <sheetViews>
    <sheetView zoomScale="110" zoomScaleNormal="110" workbookViewId="0">
      <selection activeCell="H6" sqref="H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9.125" style="2" customWidth="1"/>
    <col min="8" max="8" width="22.3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63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818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682</v>
      </c>
      <c r="C6" s="10">
        <v>300</v>
      </c>
      <c r="D6" s="10">
        <v>300</v>
      </c>
      <c r="E6" s="11" t="s">
        <v>12</v>
      </c>
      <c r="F6" s="12" t="s">
        <v>33</v>
      </c>
      <c r="G6" s="12" t="s">
        <v>33</v>
      </c>
      <c r="H6" s="13" t="s">
        <v>14</v>
      </c>
      <c r="I6" s="1" t="s">
        <v>64</v>
      </c>
    </row>
    <row r="7" spans="1:9" ht="48" x14ac:dyDescent="0.2">
      <c r="A7" s="9">
        <v>2</v>
      </c>
      <c r="B7" s="1" t="s">
        <v>104</v>
      </c>
      <c r="C7" s="10">
        <v>285</v>
      </c>
      <c r="D7" s="10">
        <v>285</v>
      </c>
      <c r="E7" s="11" t="s">
        <v>12</v>
      </c>
      <c r="F7" s="12" t="s">
        <v>33</v>
      </c>
      <c r="G7" s="12" t="s">
        <v>33</v>
      </c>
      <c r="H7" s="13" t="s">
        <v>14</v>
      </c>
      <c r="I7" s="1" t="s">
        <v>65</v>
      </c>
    </row>
    <row r="8" spans="1:9" ht="48" x14ac:dyDescent="0.2">
      <c r="A8" s="9">
        <v>3</v>
      </c>
      <c r="B8" s="1" t="s">
        <v>694</v>
      </c>
      <c r="C8" s="10">
        <v>800</v>
      </c>
      <c r="D8" s="10">
        <v>800</v>
      </c>
      <c r="E8" s="11" t="s">
        <v>12</v>
      </c>
      <c r="F8" s="12" t="s">
        <v>16</v>
      </c>
      <c r="G8" s="12" t="s">
        <v>16</v>
      </c>
      <c r="H8" s="13" t="s">
        <v>14</v>
      </c>
      <c r="I8" s="1" t="s">
        <v>66</v>
      </c>
    </row>
    <row r="9" spans="1:9" ht="48" x14ac:dyDescent="0.2">
      <c r="A9" s="9">
        <v>4</v>
      </c>
      <c r="B9" s="1" t="s">
        <v>686</v>
      </c>
      <c r="C9" s="10">
        <v>4830</v>
      </c>
      <c r="D9" s="10">
        <v>4830</v>
      </c>
      <c r="E9" s="11" t="s">
        <v>12</v>
      </c>
      <c r="F9" s="12" t="s">
        <v>32</v>
      </c>
      <c r="G9" s="12" t="s">
        <v>32</v>
      </c>
      <c r="H9" s="13" t="s">
        <v>14</v>
      </c>
      <c r="I9" s="1" t="s">
        <v>67</v>
      </c>
    </row>
    <row r="10" spans="1:9" ht="48" x14ac:dyDescent="0.2">
      <c r="A10" s="9">
        <v>5</v>
      </c>
      <c r="B10" s="1" t="s">
        <v>689</v>
      </c>
      <c r="C10" s="10">
        <v>11960</v>
      </c>
      <c r="D10" s="10">
        <v>11960</v>
      </c>
      <c r="E10" s="11" t="s">
        <v>12</v>
      </c>
      <c r="F10" s="12" t="s">
        <v>68</v>
      </c>
      <c r="G10" s="12" t="s">
        <v>68</v>
      </c>
      <c r="H10" s="13" t="s">
        <v>14</v>
      </c>
      <c r="I10" s="1" t="s">
        <v>69</v>
      </c>
    </row>
    <row r="11" spans="1:9" ht="48" x14ac:dyDescent="0.2">
      <c r="A11" s="9">
        <v>6</v>
      </c>
      <c r="B11" s="1" t="s">
        <v>111</v>
      </c>
      <c r="C11" s="10">
        <v>6510</v>
      </c>
      <c r="D11" s="10">
        <v>6510</v>
      </c>
      <c r="E11" s="11" t="s">
        <v>12</v>
      </c>
      <c r="F11" s="12" t="s">
        <v>68</v>
      </c>
      <c r="G11" s="12" t="s">
        <v>68</v>
      </c>
      <c r="H11" s="13" t="s">
        <v>14</v>
      </c>
      <c r="I11" s="1" t="s">
        <v>70</v>
      </c>
    </row>
    <row r="12" spans="1:9" ht="48" x14ac:dyDescent="0.2">
      <c r="A12" s="9">
        <v>7</v>
      </c>
      <c r="B12" s="1" t="s">
        <v>71</v>
      </c>
      <c r="C12" s="10">
        <v>22219</v>
      </c>
      <c r="D12" s="10">
        <v>22219</v>
      </c>
      <c r="E12" s="11" t="s">
        <v>12</v>
      </c>
      <c r="F12" s="12" t="s">
        <v>13</v>
      </c>
      <c r="G12" s="12" t="s">
        <v>13</v>
      </c>
      <c r="H12" s="13" t="s">
        <v>14</v>
      </c>
      <c r="I12" s="1" t="s">
        <v>72</v>
      </c>
    </row>
    <row r="13" spans="1:9" ht="48" x14ac:dyDescent="0.2">
      <c r="A13" s="9">
        <v>8</v>
      </c>
      <c r="B13" s="1" t="s">
        <v>685</v>
      </c>
      <c r="C13" s="10">
        <v>3612</v>
      </c>
      <c r="D13" s="10">
        <v>3612</v>
      </c>
      <c r="E13" s="11" t="s">
        <v>12</v>
      </c>
      <c r="F13" s="11" t="s">
        <v>38</v>
      </c>
      <c r="G13" s="11" t="s">
        <v>38</v>
      </c>
      <c r="H13" s="13" t="s">
        <v>14</v>
      </c>
      <c r="I13" s="1" t="s">
        <v>73</v>
      </c>
    </row>
    <row r="14" spans="1:9" ht="48" x14ac:dyDescent="0.2">
      <c r="A14" s="9">
        <v>9</v>
      </c>
      <c r="B14" s="1" t="s">
        <v>695</v>
      </c>
      <c r="C14" s="10">
        <v>3407</v>
      </c>
      <c r="D14" s="10">
        <v>3407</v>
      </c>
      <c r="E14" s="11" t="s">
        <v>12</v>
      </c>
      <c r="F14" s="11" t="s">
        <v>38</v>
      </c>
      <c r="G14" s="11" t="s">
        <v>38</v>
      </c>
      <c r="H14" s="13" t="s">
        <v>14</v>
      </c>
      <c r="I14" s="1" t="s">
        <v>74</v>
      </c>
    </row>
    <row r="15" spans="1:9" ht="48" x14ac:dyDescent="0.2">
      <c r="A15" s="9">
        <v>10</v>
      </c>
      <c r="B15" s="1" t="s">
        <v>21</v>
      </c>
      <c r="C15" s="10">
        <v>4189.5</v>
      </c>
      <c r="D15" s="10">
        <v>4189.5</v>
      </c>
      <c r="E15" s="11" t="s">
        <v>12</v>
      </c>
      <c r="F15" s="11" t="s">
        <v>75</v>
      </c>
      <c r="G15" s="11" t="s">
        <v>75</v>
      </c>
      <c r="H15" s="13" t="s">
        <v>14</v>
      </c>
      <c r="I15" s="1" t="s">
        <v>76</v>
      </c>
    </row>
    <row r="16" spans="1:9" ht="48" x14ac:dyDescent="0.2">
      <c r="A16" s="9">
        <v>11</v>
      </c>
      <c r="B16" s="1" t="s">
        <v>25</v>
      </c>
      <c r="C16" s="10">
        <v>17176.95</v>
      </c>
      <c r="D16" s="10">
        <v>17176.95</v>
      </c>
      <c r="E16" s="11" t="s">
        <v>12</v>
      </c>
      <c r="F16" s="11" t="s">
        <v>75</v>
      </c>
      <c r="G16" s="11" t="s">
        <v>75</v>
      </c>
      <c r="H16" s="13" t="s">
        <v>14</v>
      </c>
      <c r="I16" s="1" t="s">
        <v>77</v>
      </c>
    </row>
    <row r="17" spans="1:9" s="20" customFormat="1" ht="48" x14ac:dyDescent="0.2">
      <c r="A17" s="14">
        <v>12</v>
      </c>
      <c r="B17" s="15" t="s">
        <v>26</v>
      </c>
      <c r="C17" s="16">
        <v>12987.45</v>
      </c>
      <c r="D17" s="16">
        <v>12987.45</v>
      </c>
      <c r="E17" s="17" t="s">
        <v>12</v>
      </c>
      <c r="F17" s="17" t="s">
        <v>75</v>
      </c>
      <c r="G17" s="17" t="s">
        <v>75</v>
      </c>
      <c r="H17" s="19" t="s">
        <v>14</v>
      </c>
      <c r="I17" s="15" t="s">
        <v>78</v>
      </c>
    </row>
    <row r="18" spans="1:9" ht="48" x14ac:dyDescent="0.2">
      <c r="A18" s="9">
        <v>13</v>
      </c>
      <c r="B18" s="1" t="s">
        <v>305</v>
      </c>
      <c r="C18" s="10">
        <v>3900</v>
      </c>
      <c r="D18" s="10">
        <v>3900</v>
      </c>
      <c r="E18" s="11" t="s">
        <v>12</v>
      </c>
      <c r="F18" s="12" t="s">
        <v>310</v>
      </c>
      <c r="G18" s="12" t="s">
        <v>310</v>
      </c>
      <c r="H18" s="13" t="s">
        <v>14</v>
      </c>
      <c r="I18" s="1" t="s">
        <v>311</v>
      </c>
    </row>
    <row r="19" spans="1:9" ht="48" x14ac:dyDescent="0.2">
      <c r="A19" s="9">
        <v>14</v>
      </c>
      <c r="B19" s="1" t="s">
        <v>305</v>
      </c>
      <c r="C19" s="10">
        <v>3900</v>
      </c>
      <c r="D19" s="10">
        <v>3900</v>
      </c>
      <c r="E19" s="11" t="s">
        <v>12</v>
      </c>
      <c r="F19" s="12" t="s">
        <v>312</v>
      </c>
      <c r="G19" s="12" t="s">
        <v>312</v>
      </c>
      <c r="H19" s="13" t="s">
        <v>14</v>
      </c>
      <c r="I19" s="1" t="s">
        <v>313</v>
      </c>
    </row>
    <row r="20" spans="1:9" ht="48" x14ac:dyDescent="0.2">
      <c r="A20" s="9">
        <v>15</v>
      </c>
      <c r="B20" s="1" t="s">
        <v>305</v>
      </c>
      <c r="C20" s="10">
        <v>3900</v>
      </c>
      <c r="D20" s="10">
        <v>3900</v>
      </c>
      <c r="E20" s="11" t="s">
        <v>12</v>
      </c>
      <c r="F20" s="12" t="s">
        <v>314</v>
      </c>
      <c r="G20" s="12" t="s">
        <v>314</v>
      </c>
      <c r="H20" s="13" t="s">
        <v>14</v>
      </c>
      <c r="I20" s="1" t="s">
        <v>315</v>
      </c>
    </row>
    <row r="21" spans="1:9" ht="72" x14ac:dyDescent="0.2">
      <c r="A21" s="9">
        <v>16</v>
      </c>
      <c r="B21" s="1" t="s">
        <v>316</v>
      </c>
      <c r="C21" s="10">
        <v>21000</v>
      </c>
      <c r="D21" s="10">
        <v>21000</v>
      </c>
      <c r="E21" s="11" t="s">
        <v>12</v>
      </c>
      <c r="F21" s="12" t="s">
        <v>317</v>
      </c>
      <c r="G21" s="12" t="s">
        <v>317</v>
      </c>
      <c r="H21" s="13" t="s">
        <v>14</v>
      </c>
      <c r="I21" s="1" t="s">
        <v>318</v>
      </c>
    </row>
    <row r="22" spans="1:9" ht="48" x14ac:dyDescent="0.2">
      <c r="A22" s="9">
        <v>17</v>
      </c>
      <c r="B22" s="1" t="s">
        <v>319</v>
      </c>
      <c r="C22" s="10">
        <v>1900</v>
      </c>
      <c r="D22" s="10">
        <v>1900</v>
      </c>
      <c r="E22" s="11" t="s">
        <v>12</v>
      </c>
      <c r="F22" s="12" t="s">
        <v>282</v>
      </c>
      <c r="G22" s="12" t="s">
        <v>282</v>
      </c>
      <c r="H22" s="13" t="s">
        <v>14</v>
      </c>
      <c r="I22" s="1" t="s">
        <v>320</v>
      </c>
    </row>
    <row r="23" spans="1:9" ht="48" x14ac:dyDescent="0.2">
      <c r="A23" s="9">
        <v>18</v>
      </c>
      <c r="B23" s="1" t="s">
        <v>321</v>
      </c>
      <c r="C23" s="10">
        <v>9100</v>
      </c>
      <c r="D23" s="10">
        <v>9100</v>
      </c>
      <c r="E23" s="11" t="s">
        <v>12</v>
      </c>
      <c r="F23" s="12" t="s">
        <v>322</v>
      </c>
      <c r="G23" s="12" t="s">
        <v>322</v>
      </c>
      <c r="H23" s="13" t="s">
        <v>14</v>
      </c>
      <c r="I23" s="1" t="s">
        <v>323</v>
      </c>
    </row>
    <row r="24" spans="1:9" ht="48" x14ac:dyDescent="0.2">
      <c r="A24" s="9">
        <v>19</v>
      </c>
      <c r="B24" s="1" t="s">
        <v>324</v>
      </c>
      <c r="C24" s="10">
        <v>580</v>
      </c>
      <c r="D24" s="10">
        <v>580</v>
      </c>
      <c r="E24" s="11" t="s">
        <v>12</v>
      </c>
      <c r="F24" s="12" t="s">
        <v>303</v>
      </c>
      <c r="G24" s="12" t="s">
        <v>303</v>
      </c>
      <c r="H24" s="13" t="s">
        <v>14</v>
      </c>
      <c r="I24" s="1" t="s">
        <v>325</v>
      </c>
    </row>
    <row r="25" spans="1:9" ht="48" x14ac:dyDescent="0.2">
      <c r="A25" s="9">
        <v>20</v>
      </c>
      <c r="B25" s="1" t="s">
        <v>326</v>
      </c>
      <c r="C25" s="10">
        <v>5700</v>
      </c>
      <c r="D25" s="10">
        <v>5700</v>
      </c>
      <c r="E25" s="11" t="s">
        <v>12</v>
      </c>
      <c r="F25" s="11" t="s">
        <v>268</v>
      </c>
      <c r="G25" s="11" t="s">
        <v>268</v>
      </c>
      <c r="H25" s="13" t="s">
        <v>14</v>
      </c>
      <c r="I25" s="1" t="s">
        <v>327</v>
      </c>
    </row>
    <row r="26" spans="1:9" ht="48" x14ac:dyDescent="0.2">
      <c r="A26" s="9">
        <v>21</v>
      </c>
      <c r="B26" s="1" t="s">
        <v>326</v>
      </c>
      <c r="C26" s="10">
        <v>5700</v>
      </c>
      <c r="D26" s="10">
        <v>5700</v>
      </c>
      <c r="E26" s="11" t="s">
        <v>12</v>
      </c>
      <c r="F26" s="11" t="s">
        <v>270</v>
      </c>
      <c r="G26" s="11" t="s">
        <v>270</v>
      </c>
      <c r="H26" s="13" t="s">
        <v>14</v>
      </c>
      <c r="I26" s="1" t="s">
        <v>328</v>
      </c>
    </row>
    <row r="27" spans="1:9" ht="48" x14ac:dyDescent="0.2">
      <c r="A27" s="9">
        <v>22</v>
      </c>
      <c r="B27" s="1" t="s">
        <v>326</v>
      </c>
      <c r="C27" s="10">
        <v>5700</v>
      </c>
      <c r="D27" s="10">
        <v>5700</v>
      </c>
      <c r="E27" s="11" t="s">
        <v>12</v>
      </c>
      <c r="F27" s="11" t="s">
        <v>284</v>
      </c>
      <c r="G27" s="11" t="s">
        <v>284</v>
      </c>
      <c r="H27" s="13" t="s">
        <v>14</v>
      </c>
      <c r="I27" s="1" t="s">
        <v>329</v>
      </c>
    </row>
    <row r="28" spans="1:9" ht="48" x14ac:dyDescent="0.2">
      <c r="A28" s="9">
        <v>23</v>
      </c>
      <c r="B28" s="1" t="s">
        <v>326</v>
      </c>
      <c r="C28" s="10">
        <v>5700</v>
      </c>
      <c r="D28" s="10">
        <v>5700</v>
      </c>
      <c r="E28" s="11" t="s">
        <v>12</v>
      </c>
      <c r="F28" s="11" t="s">
        <v>272</v>
      </c>
      <c r="G28" s="11" t="s">
        <v>272</v>
      </c>
      <c r="H28" s="13" t="s">
        <v>14</v>
      </c>
      <c r="I28" s="1" t="s">
        <v>330</v>
      </c>
    </row>
    <row r="29" spans="1:9" ht="48" x14ac:dyDescent="0.2">
      <c r="A29" s="9">
        <v>24</v>
      </c>
      <c r="B29" s="1" t="s">
        <v>326</v>
      </c>
      <c r="C29" s="10">
        <v>5700</v>
      </c>
      <c r="D29" s="10">
        <v>5700</v>
      </c>
      <c r="E29" s="11" t="s">
        <v>12</v>
      </c>
      <c r="F29" s="11" t="s">
        <v>310</v>
      </c>
      <c r="G29" s="11" t="s">
        <v>310</v>
      </c>
      <c r="H29" s="13" t="s">
        <v>14</v>
      </c>
      <c r="I29" s="1" t="s">
        <v>331</v>
      </c>
    </row>
    <row r="30" spans="1:9" ht="48" x14ac:dyDescent="0.2">
      <c r="A30" s="9">
        <v>25</v>
      </c>
      <c r="B30" s="1" t="s">
        <v>326</v>
      </c>
      <c r="C30" s="10">
        <v>5700</v>
      </c>
      <c r="D30" s="10">
        <v>5700</v>
      </c>
      <c r="E30" s="11" t="s">
        <v>12</v>
      </c>
      <c r="F30" s="12" t="s">
        <v>312</v>
      </c>
      <c r="G30" s="12" t="s">
        <v>312</v>
      </c>
      <c r="H30" s="13" t="s">
        <v>14</v>
      </c>
      <c r="I30" s="1" t="s">
        <v>332</v>
      </c>
    </row>
    <row r="31" spans="1:9" s="20" customFormat="1" ht="48" x14ac:dyDescent="0.2">
      <c r="A31" s="14">
        <v>26</v>
      </c>
      <c r="B31" s="15" t="s">
        <v>326</v>
      </c>
      <c r="C31" s="16">
        <v>5700</v>
      </c>
      <c r="D31" s="16">
        <v>5700</v>
      </c>
      <c r="E31" s="17" t="s">
        <v>12</v>
      </c>
      <c r="F31" s="17" t="s">
        <v>314</v>
      </c>
      <c r="G31" s="18" t="s">
        <v>314</v>
      </c>
      <c r="H31" s="19" t="s">
        <v>14</v>
      </c>
      <c r="I31" s="15" t="s">
        <v>333</v>
      </c>
    </row>
    <row r="32" spans="1:9" ht="48" x14ac:dyDescent="0.2">
      <c r="A32" s="9">
        <v>27</v>
      </c>
      <c r="B32" s="1" t="s">
        <v>607</v>
      </c>
      <c r="C32" s="10">
        <v>328000</v>
      </c>
      <c r="D32" s="10">
        <v>328000</v>
      </c>
      <c r="E32" s="11" t="s">
        <v>12</v>
      </c>
      <c r="F32" s="12" t="s">
        <v>566</v>
      </c>
      <c r="G32" s="12" t="s">
        <v>566</v>
      </c>
      <c r="H32" s="13" t="s">
        <v>14</v>
      </c>
      <c r="I32" s="1" t="s">
        <v>608</v>
      </c>
    </row>
    <row r="33" spans="1:9" ht="48" x14ac:dyDescent="0.2">
      <c r="A33" s="9">
        <v>28</v>
      </c>
      <c r="B33" s="1" t="s">
        <v>609</v>
      </c>
      <c r="C33" s="10">
        <v>73800</v>
      </c>
      <c r="D33" s="10">
        <v>73800</v>
      </c>
      <c r="E33" s="11" t="s">
        <v>12</v>
      </c>
      <c r="F33" s="12" t="s">
        <v>566</v>
      </c>
      <c r="G33" s="12" t="s">
        <v>566</v>
      </c>
      <c r="H33" s="13" t="s">
        <v>14</v>
      </c>
      <c r="I33" s="1" t="s">
        <v>610</v>
      </c>
    </row>
    <row r="34" spans="1:9" ht="48" x14ac:dyDescent="0.2">
      <c r="A34" s="9">
        <v>29</v>
      </c>
      <c r="B34" s="1" t="s">
        <v>611</v>
      </c>
      <c r="C34" s="10">
        <v>84900</v>
      </c>
      <c r="D34" s="10">
        <v>84900</v>
      </c>
      <c r="E34" s="11" t="s">
        <v>12</v>
      </c>
      <c r="F34" s="12" t="s">
        <v>566</v>
      </c>
      <c r="G34" s="12" t="s">
        <v>566</v>
      </c>
      <c r="H34" s="13" t="s">
        <v>14</v>
      </c>
      <c r="I34" s="1" t="s">
        <v>612</v>
      </c>
    </row>
    <row r="35" spans="1:9" ht="72" x14ac:dyDescent="0.2">
      <c r="A35" s="9">
        <v>30</v>
      </c>
      <c r="B35" s="1" t="s">
        <v>613</v>
      </c>
      <c r="C35" s="10">
        <v>125600</v>
      </c>
      <c r="D35" s="10">
        <v>125600</v>
      </c>
      <c r="E35" s="11" t="s">
        <v>12</v>
      </c>
      <c r="F35" s="11" t="s">
        <v>575</v>
      </c>
      <c r="G35" s="11" t="s">
        <v>575</v>
      </c>
      <c r="H35" s="13" t="s">
        <v>14</v>
      </c>
      <c r="I35" s="1" t="s">
        <v>614</v>
      </c>
    </row>
    <row r="36" spans="1:9" ht="72" x14ac:dyDescent="0.2">
      <c r="A36" s="9">
        <v>31</v>
      </c>
      <c r="B36" s="1" t="s">
        <v>615</v>
      </c>
      <c r="C36" s="10">
        <v>10200</v>
      </c>
      <c r="D36" s="10">
        <v>10200</v>
      </c>
      <c r="E36" s="11" t="s">
        <v>12</v>
      </c>
      <c r="F36" s="11" t="s">
        <v>575</v>
      </c>
      <c r="G36" s="11" t="s">
        <v>575</v>
      </c>
      <c r="H36" s="13" t="s">
        <v>14</v>
      </c>
      <c r="I36" s="1" t="s">
        <v>616</v>
      </c>
    </row>
    <row r="37" spans="1:9" ht="48" x14ac:dyDescent="0.2">
      <c r="A37" s="9">
        <v>32</v>
      </c>
      <c r="B37" s="1" t="s">
        <v>617</v>
      </c>
      <c r="C37" s="10">
        <v>124500</v>
      </c>
      <c r="D37" s="10">
        <v>124500</v>
      </c>
      <c r="E37" s="11" t="s">
        <v>12</v>
      </c>
      <c r="F37" s="11" t="s">
        <v>575</v>
      </c>
      <c r="G37" s="11" t="s">
        <v>575</v>
      </c>
      <c r="H37" s="13" t="s">
        <v>14</v>
      </c>
      <c r="I37" s="1" t="s">
        <v>618</v>
      </c>
    </row>
    <row r="38" spans="1:9" ht="48" x14ac:dyDescent="0.2">
      <c r="A38" s="9">
        <v>33</v>
      </c>
      <c r="B38" s="1" t="s">
        <v>619</v>
      </c>
      <c r="C38" s="10">
        <v>44400</v>
      </c>
      <c r="D38" s="10">
        <v>44400</v>
      </c>
      <c r="E38" s="11" t="s">
        <v>12</v>
      </c>
      <c r="F38" s="11" t="s">
        <v>575</v>
      </c>
      <c r="G38" s="11" t="s">
        <v>575</v>
      </c>
      <c r="H38" s="13" t="s">
        <v>14</v>
      </c>
      <c r="I38" s="1" t="s">
        <v>620</v>
      </c>
    </row>
    <row r="39" spans="1:9" ht="48" x14ac:dyDescent="0.2">
      <c r="A39" s="9">
        <v>34</v>
      </c>
      <c r="B39" s="1" t="s">
        <v>621</v>
      </c>
      <c r="C39" s="10">
        <v>121200</v>
      </c>
      <c r="D39" s="10">
        <v>121200</v>
      </c>
      <c r="E39" s="11" t="s">
        <v>12</v>
      </c>
      <c r="F39" s="11" t="s">
        <v>575</v>
      </c>
      <c r="G39" s="11" t="s">
        <v>575</v>
      </c>
      <c r="H39" s="13" t="s">
        <v>14</v>
      </c>
      <c r="I39" s="1" t="s">
        <v>622</v>
      </c>
    </row>
    <row r="40" spans="1:9" s="20" customFormat="1" ht="48" x14ac:dyDescent="0.2">
      <c r="A40" s="14">
        <v>35</v>
      </c>
      <c r="B40" s="15" t="s">
        <v>623</v>
      </c>
      <c r="C40" s="16">
        <v>330700</v>
      </c>
      <c r="D40" s="16">
        <v>330700</v>
      </c>
      <c r="E40" s="17" t="s">
        <v>12</v>
      </c>
      <c r="F40" s="18" t="s">
        <v>566</v>
      </c>
      <c r="G40" s="18" t="s">
        <v>566</v>
      </c>
      <c r="H40" s="19" t="s">
        <v>14</v>
      </c>
      <c r="I40" s="15" t="s">
        <v>624</v>
      </c>
    </row>
    <row r="41" spans="1:9" ht="48" x14ac:dyDescent="0.2">
      <c r="A41" s="9">
        <v>36</v>
      </c>
      <c r="B41" s="1" t="s">
        <v>775</v>
      </c>
      <c r="C41" s="10">
        <v>24000</v>
      </c>
      <c r="D41" s="10">
        <v>24000</v>
      </c>
      <c r="E41" s="11" t="s">
        <v>12</v>
      </c>
      <c r="F41" s="12" t="s">
        <v>40</v>
      </c>
      <c r="G41" s="12" t="s">
        <v>40</v>
      </c>
      <c r="H41" s="13" t="s">
        <v>14</v>
      </c>
      <c r="I41" s="1" t="s">
        <v>658</v>
      </c>
    </row>
    <row r="42" spans="1:9" ht="48" x14ac:dyDescent="0.2">
      <c r="A42" s="9">
        <v>37</v>
      </c>
      <c r="B42" s="1" t="s">
        <v>776</v>
      </c>
      <c r="C42" s="10">
        <v>24000</v>
      </c>
      <c r="D42" s="10">
        <v>24000</v>
      </c>
      <c r="E42" s="11" t="s">
        <v>12</v>
      </c>
      <c r="F42" s="12" t="s">
        <v>40</v>
      </c>
      <c r="G42" s="12" t="s">
        <v>40</v>
      </c>
      <c r="H42" s="13" t="s">
        <v>14</v>
      </c>
      <c r="I42" s="1" t="s">
        <v>659</v>
      </c>
    </row>
    <row r="43" spans="1:9" ht="48" x14ac:dyDescent="0.2">
      <c r="A43" s="9">
        <v>38</v>
      </c>
      <c r="B43" s="1" t="s">
        <v>778</v>
      </c>
      <c r="C43" s="10">
        <v>20000</v>
      </c>
      <c r="D43" s="10">
        <v>20000</v>
      </c>
      <c r="E43" s="11" t="s">
        <v>12</v>
      </c>
      <c r="F43" s="12" t="s">
        <v>40</v>
      </c>
      <c r="G43" s="12" t="s">
        <v>40</v>
      </c>
      <c r="H43" s="13" t="s">
        <v>14</v>
      </c>
      <c r="I43" s="1" t="s">
        <v>660</v>
      </c>
    </row>
    <row r="44" spans="1:9" ht="48" x14ac:dyDescent="0.2">
      <c r="A44" s="9">
        <v>39</v>
      </c>
      <c r="B44" s="1" t="s">
        <v>777</v>
      </c>
      <c r="C44" s="10">
        <v>8000</v>
      </c>
      <c r="D44" s="10">
        <v>8000</v>
      </c>
      <c r="E44" s="11" t="s">
        <v>12</v>
      </c>
      <c r="F44" s="12" t="s">
        <v>40</v>
      </c>
      <c r="G44" s="12" t="s">
        <v>40</v>
      </c>
      <c r="H44" s="13" t="s">
        <v>14</v>
      </c>
      <c r="I44" s="1" t="s">
        <v>661</v>
      </c>
    </row>
    <row r="45" spans="1:9" ht="48" x14ac:dyDescent="0.2">
      <c r="A45" s="9">
        <v>40</v>
      </c>
      <c r="B45" s="1" t="s">
        <v>779</v>
      </c>
      <c r="C45" s="10">
        <v>15000</v>
      </c>
      <c r="D45" s="10">
        <v>15000</v>
      </c>
      <c r="E45" s="11" t="s">
        <v>12</v>
      </c>
      <c r="F45" s="12" t="s">
        <v>40</v>
      </c>
      <c r="G45" s="12" t="s">
        <v>40</v>
      </c>
      <c r="H45" s="13" t="s">
        <v>14</v>
      </c>
      <c r="I45" s="1" t="s">
        <v>662</v>
      </c>
    </row>
    <row r="46" spans="1:9" ht="48" x14ac:dyDescent="0.2">
      <c r="A46" s="9">
        <v>41</v>
      </c>
      <c r="B46" s="1" t="s">
        <v>780</v>
      </c>
      <c r="C46" s="10">
        <v>3300</v>
      </c>
      <c r="D46" s="10">
        <v>3300</v>
      </c>
      <c r="E46" s="11" t="s">
        <v>12</v>
      </c>
      <c r="F46" s="12" t="s">
        <v>40</v>
      </c>
      <c r="G46" s="12" t="s">
        <v>40</v>
      </c>
      <c r="H46" s="13" t="s">
        <v>14</v>
      </c>
      <c r="I46" s="1" t="s">
        <v>663</v>
      </c>
    </row>
    <row r="47" spans="1:9" x14ac:dyDescent="0.2">
      <c r="C47" s="4">
        <f>SUM(C6:C46)</f>
        <v>1510056.9</v>
      </c>
    </row>
  </sheetData>
  <mergeCells count="3">
    <mergeCell ref="A4:I4"/>
    <mergeCell ref="A3:I3"/>
    <mergeCell ref="A2:I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22" zoomScale="90" zoomScaleNormal="90" workbookViewId="0">
      <selection activeCell="A22"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6.5" style="2" customWidth="1"/>
    <col min="8" max="8" width="24.62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I1" s="5" t="s">
        <v>10</v>
      </c>
    </row>
    <row r="2" spans="1:9" x14ac:dyDescent="0.2">
      <c r="A2" s="89" t="s">
        <v>92</v>
      </c>
      <c r="B2" s="89"/>
      <c r="C2" s="89"/>
      <c r="D2" s="89"/>
      <c r="E2" s="89"/>
      <c r="F2" s="89"/>
      <c r="G2" s="89"/>
      <c r="H2" s="89"/>
      <c r="I2" s="89"/>
    </row>
    <row r="3" spans="1:9" x14ac:dyDescent="0.2">
      <c r="A3" s="89" t="s">
        <v>0</v>
      </c>
      <c r="B3" s="89"/>
      <c r="C3" s="89"/>
      <c r="D3" s="89"/>
      <c r="E3" s="89"/>
      <c r="F3" s="89"/>
      <c r="G3" s="89"/>
      <c r="H3" s="89"/>
      <c r="I3" s="89"/>
    </row>
    <row r="4" spans="1:9" x14ac:dyDescent="0.2">
      <c r="A4" s="89" t="s">
        <v>79</v>
      </c>
      <c r="B4" s="89"/>
      <c r="C4" s="89"/>
      <c r="D4" s="89"/>
      <c r="E4" s="89"/>
      <c r="F4" s="89"/>
      <c r="G4" s="89"/>
      <c r="H4" s="89"/>
      <c r="I4" s="89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686</v>
      </c>
      <c r="C6" s="10">
        <v>2200</v>
      </c>
      <c r="D6" s="10">
        <v>2200</v>
      </c>
      <c r="E6" s="11" t="s">
        <v>12</v>
      </c>
      <c r="F6" s="12" t="s">
        <v>32</v>
      </c>
      <c r="G6" s="12" t="s">
        <v>32</v>
      </c>
      <c r="H6" s="13" t="s">
        <v>14</v>
      </c>
      <c r="I6" s="1" t="s">
        <v>80</v>
      </c>
    </row>
    <row r="7" spans="1:9" ht="48" x14ac:dyDescent="0.2">
      <c r="A7" s="9">
        <v>2</v>
      </c>
      <c r="B7" s="1" t="s">
        <v>697</v>
      </c>
      <c r="C7" s="10">
        <v>3900</v>
      </c>
      <c r="D7" s="10">
        <v>3900</v>
      </c>
      <c r="E7" s="11" t="s">
        <v>12</v>
      </c>
      <c r="F7" s="12" t="s">
        <v>696</v>
      </c>
      <c r="G7" s="12" t="str">
        <f>F7</f>
        <v>บริษัท วินเฟอร์นิเจอร์</v>
      </c>
      <c r="H7" s="13" t="s">
        <v>14</v>
      </c>
      <c r="I7" s="1" t="s">
        <v>81</v>
      </c>
    </row>
    <row r="8" spans="1:9" ht="48" x14ac:dyDescent="0.2">
      <c r="A8" s="9">
        <v>3</v>
      </c>
      <c r="B8" s="1" t="s">
        <v>686</v>
      </c>
      <c r="C8" s="10">
        <v>780</v>
      </c>
      <c r="D8" s="10">
        <v>780</v>
      </c>
      <c r="E8" s="11" t="s">
        <v>12</v>
      </c>
      <c r="F8" s="11" t="s">
        <v>82</v>
      </c>
      <c r="G8" s="11" t="s">
        <v>82</v>
      </c>
      <c r="H8" s="13" t="s">
        <v>14</v>
      </c>
      <c r="I8" s="1" t="s">
        <v>83</v>
      </c>
    </row>
    <row r="9" spans="1:9" ht="48" x14ac:dyDescent="0.2">
      <c r="A9" s="9">
        <v>4</v>
      </c>
      <c r="B9" s="1" t="s">
        <v>689</v>
      </c>
      <c r="C9" s="10">
        <v>6764</v>
      </c>
      <c r="D9" s="10">
        <v>6764</v>
      </c>
      <c r="E9" s="11" t="s">
        <v>12</v>
      </c>
      <c r="F9" s="11" t="s">
        <v>82</v>
      </c>
      <c r="G9" s="11" t="s">
        <v>82</v>
      </c>
      <c r="H9" s="13" t="s">
        <v>14</v>
      </c>
      <c r="I9" s="1" t="s">
        <v>84</v>
      </c>
    </row>
    <row r="10" spans="1:9" ht="48" x14ac:dyDescent="0.2">
      <c r="A10" s="9">
        <v>5</v>
      </c>
      <c r="B10" s="1" t="s">
        <v>698</v>
      </c>
      <c r="C10" s="10">
        <v>3200</v>
      </c>
      <c r="D10" s="10">
        <v>3200</v>
      </c>
      <c r="E10" s="11" t="s">
        <v>12</v>
      </c>
      <c r="F10" s="12" t="s">
        <v>40</v>
      </c>
      <c r="G10" s="12" t="s">
        <v>40</v>
      </c>
      <c r="H10" s="13" t="s">
        <v>14</v>
      </c>
      <c r="I10" s="1" t="s">
        <v>85</v>
      </c>
    </row>
    <row r="11" spans="1:9" ht="48" x14ac:dyDescent="0.2">
      <c r="A11" s="9">
        <v>6</v>
      </c>
      <c r="B11" s="1" t="s">
        <v>699</v>
      </c>
      <c r="C11" s="10">
        <v>450</v>
      </c>
      <c r="D11" s="10">
        <v>450</v>
      </c>
      <c r="E11" s="11" t="s">
        <v>12</v>
      </c>
      <c r="F11" s="12" t="s">
        <v>40</v>
      </c>
      <c r="G11" s="12" t="s">
        <v>40</v>
      </c>
      <c r="H11" s="13" t="s">
        <v>14</v>
      </c>
      <c r="I11" s="1" t="s">
        <v>86</v>
      </c>
    </row>
    <row r="12" spans="1:9" ht="48" x14ac:dyDescent="0.2">
      <c r="A12" s="9">
        <v>7</v>
      </c>
      <c r="B12" s="1" t="s">
        <v>700</v>
      </c>
      <c r="C12" s="10">
        <v>6870</v>
      </c>
      <c r="D12" s="10">
        <v>6870</v>
      </c>
      <c r="E12" s="11" t="s">
        <v>12</v>
      </c>
      <c r="F12" s="12" t="s">
        <v>32</v>
      </c>
      <c r="G12" s="12" t="s">
        <v>32</v>
      </c>
      <c r="H12" s="13" t="s">
        <v>14</v>
      </c>
      <c r="I12" s="1" t="s">
        <v>87</v>
      </c>
    </row>
    <row r="13" spans="1:9" ht="48" x14ac:dyDescent="0.2">
      <c r="A13" s="9">
        <v>8</v>
      </c>
      <c r="B13" s="1" t="s">
        <v>692</v>
      </c>
      <c r="C13" s="10">
        <v>720</v>
      </c>
      <c r="D13" s="10">
        <v>720</v>
      </c>
      <c r="E13" s="11" t="s">
        <v>12</v>
      </c>
      <c r="F13" s="11" t="s">
        <v>88</v>
      </c>
      <c r="G13" s="11" t="s">
        <v>88</v>
      </c>
      <c r="H13" s="13" t="s">
        <v>14</v>
      </c>
      <c r="I13" s="1" t="s">
        <v>89</v>
      </c>
    </row>
    <row r="14" spans="1:9" ht="48" x14ac:dyDescent="0.2">
      <c r="A14" s="9">
        <v>9</v>
      </c>
      <c r="B14" s="1" t="s">
        <v>104</v>
      </c>
      <c r="C14" s="10">
        <v>585</v>
      </c>
      <c r="D14" s="10">
        <v>585</v>
      </c>
      <c r="E14" s="11" t="s">
        <v>12</v>
      </c>
      <c r="F14" s="11" t="s">
        <v>88</v>
      </c>
      <c r="G14" s="11" t="s">
        <v>88</v>
      </c>
      <c r="H14" s="13" t="s">
        <v>14</v>
      </c>
      <c r="I14" s="1" t="s">
        <v>90</v>
      </c>
    </row>
    <row r="15" spans="1:9" ht="48" x14ac:dyDescent="0.2">
      <c r="A15" s="9">
        <v>10</v>
      </c>
      <c r="B15" s="1" t="s">
        <v>21</v>
      </c>
      <c r="C15" s="10">
        <v>4630.5</v>
      </c>
      <c r="D15" s="10">
        <v>4630.5</v>
      </c>
      <c r="E15" s="11" t="s">
        <v>12</v>
      </c>
      <c r="F15" s="11" t="s">
        <v>75</v>
      </c>
      <c r="G15" s="11" t="s">
        <v>75</v>
      </c>
      <c r="H15" s="13" t="s">
        <v>14</v>
      </c>
      <c r="I15" s="1" t="s">
        <v>93</v>
      </c>
    </row>
    <row r="16" spans="1:9" ht="48" x14ac:dyDescent="0.2">
      <c r="A16" s="9">
        <v>11</v>
      </c>
      <c r="B16" s="1" t="s">
        <v>25</v>
      </c>
      <c r="C16" s="10">
        <v>18985.05</v>
      </c>
      <c r="D16" s="10">
        <v>18985.05</v>
      </c>
      <c r="E16" s="11" t="s">
        <v>12</v>
      </c>
      <c r="F16" s="11" t="s">
        <v>75</v>
      </c>
      <c r="G16" s="11" t="s">
        <v>75</v>
      </c>
      <c r="H16" s="13" t="s">
        <v>14</v>
      </c>
      <c r="I16" s="1" t="s">
        <v>94</v>
      </c>
    </row>
    <row r="17" spans="1:9" ht="48" x14ac:dyDescent="0.2">
      <c r="A17" s="9">
        <v>12</v>
      </c>
      <c r="B17" s="1" t="s">
        <v>26</v>
      </c>
      <c r="C17" s="10">
        <v>14354.55</v>
      </c>
      <c r="D17" s="10">
        <v>14354.55</v>
      </c>
      <c r="E17" s="11" t="s">
        <v>12</v>
      </c>
      <c r="F17" s="11" t="s">
        <v>75</v>
      </c>
      <c r="G17" s="11" t="s">
        <v>75</v>
      </c>
      <c r="H17" s="13" t="s">
        <v>14</v>
      </c>
      <c r="I17" s="1" t="s">
        <v>95</v>
      </c>
    </row>
    <row r="18" spans="1:9" s="20" customFormat="1" ht="48" x14ac:dyDescent="0.2">
      <c r="A18" s="14">
        <v>13</v>
      </c>
      <c r="B18" s="15" t="s">
        <v>96</v>
      </c>
      <c r="C18" s="16">
        <v>24970</v>
      </c>
      <c r="D18" s="16">
        <v>24970</v>
      </c>
      <c r="E18" s="17" t="s">
        <v>12</v>
      </c>
      <c r="F18" s="18" t="s">
        <v>13</v>
      </c>
      <c r="G18" s="18" t="s">
        <v>13</v>
      </c>
      <c r="H18" s="19" t="s">
        <v>14</v>
      </c>
      <c r="I18" s="15" t="s">
        <v>97</v>
      </c>
    </row>
    <row r="19" spans="1:9" ht="48" x14ac:dyDescent="0.2">
      <c r="A19" s="9">
        <v>14</v>
      </c>
      <c r="B19" s="1" t="s">
        <v>701</v>
      </c>
      <c r="C19" s="10">
        <v>480</v>
      </c>
      <c r="D19" s="10">
        <v>480</v>
      </c>
      <c r="E19" s="11" t="s">
        <v>12</v>
      </c>
      <c r="F19" s="11" t="s">
        <v>82</v>
      </c>
      <c r="G19" s="11" t="s">
        <v>82</v>
      </c>
      <c r="H19" s="13" t="s">
        <v>14</v>
      </c>
      <c r="I19" s="1" t="s">
        <v>335</v>
      </c>
    </row>
    <row r="20" spans="1:9" ht="48" x14ac:dyDescent="0.2">
      <c r="A20" s="9">
        <v>15</v>
      </c>
      <c r="B20" s="1" t="s">
        <v>766</v>
      </c>
      <c r="C20" s="10">
        <v>200</v>
      </c>
      <c r="D20" s="10">
        <v>200</v>
      </c>
      <c r="E20" s="11" t="s">
        <v>12</v>
      </c>
      <c r="F20" s="12" t="s">
        <v>232</v>
      </c>
      <c r="G20" s="12" t="s">
        <v>232</v>
      </c>
      <c r="H20" s="13" t="s">
        <v>14</v>
      </c>
      <c r="I20" s="1" t="s">
        <v>336</v>
      </c>
    </row>
    <row r="21" spans="1:9" ht="72" x14ac:dyDescent="0.2">
      <c r="A21" s="9">
        <v>16</v>
      </c>
      <c r="B21" s="1" t="s">
        <v>767</v>
      </c>
      <c r="C21" s="10">
        <v>1950</v>
      </c>
      <c r="D21" s="10">
        <v>1950</v>
      </c>
      <c r="E21" s="11" t="s">
        <v>12</v>
      </c>
      <c r="F21" s="11" t="s">
        <v>337</v>
      </c>
      <c r="G21" s="11" t="s">
        <v>337</v>
      </c>
      <c r="H21" s="13" t="s">
        <v>14</v>
      </c>
      <c r="I21" s="1" t="s">
        <v>338</v>
      </c>
    </row>
    <row r="22" spans="1:9" ht="48" x14ac:dyDescent="0.2">
      <c r="A22" s="9">
        <v>17</v>
      </c>
      <c r="B22" s="1" t="s">
        <v>339</v>
      </c>
      <c r="C22" s="10">
        <v>200</v>
      </c>
      <c r="D22" s="10">
        <v>200</v>
      </c>
      <c r="E22" s="11" t="s">
        <v>12</v>
      </c>
      <c r="F22" s="11" t="s">
        <v>232</v>
      </c>
      <c r="G22" s="11" t="s">
        <v>232</v>
      </c>
      <c r="H22" s="13" t="s">
        <v>14</v>
      </c>
      <c r="I22" s="1" t="s">
        <v>340</v>
      </c>
    </row>
    <row r="23" spans="1:9" ht="48" x14ac:dyDescent="0.2">
      <c r="A23" s="9">
        <v>18</v>
      </c>
      <c r="B23" s="1" t="s">
        <v>341</v>
      </c>
      <c r="C23" s="10">
        <v>6300</v>
      </c>
      <c r="D23" s="10">
        <v>6300</v>
      </c>
      <c r="E23" s="11" t="s">
        <v>12</v>
      </c>
      <c r="F23" s="12" t="s">
        <v>268</v>
      </c>
      <c r="G23" s="12" t="s">
        <v>268</v>
      </c>
      <c r="H23" s="13" t="s">
        <v>14</v>
      </c>
      <c r="I23" s="1" t="s">
        <v>342</v>
      </c>
    </row>
    <row r="24" spans="1:9" ht="48" x14ac:dyDescent="0.2">
      <c r="A24" s="9">
        <v>19</v>
      </c>
      <c r="B24" s="1" t="s">
        <v>341</v>
      </c>
      <c r="C24" s="10">
        <v>6300</v>
      </c>
      <c r="D24" s="10">
        <v>6300</v>
      </c>
      <c r="E24" s="11" t="s">
        <v>12</v>
      </c>
      <c r="F24" s="12" t="s">
        <v>270</v>
      </c>
      <c r="G24" s="12" t="s">
        <v>270</v>
      </c>
      <c r="H24" s="13" t="s">
        <v>14</v>
      </c>
      <c r="I24" s="1" t="s">
        <v>343</v>
      </c>
    </row>
    <row r="25" spans="1:9" ht="48" x14ac:dyDescent="0.2">
      <c r="A25" s="9">
        <v>20</v>
      </c>
      <c r="B25" s="1" t="s">
        <v>341</v>
      </c>
      <c r="C25" s="10">
        <v>6300</v>
      </c>
      <c r="D25" s="10">
        <v>6300</v>
      </c>
      <c r="E25" s="11" t="s">
        <v>12</v>
      </c>
      <c r="F25" s="12" t="s">
        <v>284</v>
      </c>
      <c r="G25" s="12" t="s">
        <v>284</v>
      </c>
      <c r="H25" s="13" t="s">
        <v>14</v>
      </c>
      <c r="I25" s="1" t="s">
        <v>344</v>
      </c>
    </row>
    <row r="26" spans="1:9" ht="48" x14ac:dyDescent="0.2">
      <c r="A26" s="9">
        <v>21</v>
      </c>
      <c r="B26" s="1" t="s">
        <v>341</v>
      </c>
      <c r="C26" s="10">
        <v>6300</v>
      </c>
      <c r="D26" s="10">
        <v>6300</v>
      </c>
      <c r="E26" s="11" t="s">
        <v>12</v>
      </c>
      <c r="F26" s="11" t="s">
        <v>272</v>
      </c>
      <c r="G26" s="11" t="s">
        <v>272</v>
      </c>
      <c r="H26" s="13" t="s">
        <v>14</v>
      </c>
      <c r="I26" s="1" t="s">
        <v>345</v>
      </c>
    </row>
    <row r="27" spans="1:9" ht="48" x14ac:dyDescent="0.2">
      <c r="A27" s="9">
        <v>22</v>
      </c>
      <c r="B27" s="1" t="s">
        <v>341</v>
      </c>
      <c r="C27" s="10">
        <v>6300</v>
      </c>
      <c r="D27" s="10">
        <v>6300</v>
      </c>
      <c r="E27" s="11" t="s">
        <v>12</v>
      </c>
      <c r="F27" s="11" t="s">
        <v>310</v>
      </c>
      <c r="G27" s="11" t="s">
        <v>310</v>
      </c>
      <c r="H27" s="13" t="s">
        <v>14</v>
      </c>
      <c r="I27" s="1" t="s">
        <v>346</v>
      </c>
    </row>
    <row r="28" spans="1:9" ht="48" x14ac:dyDescent="0.2">
      <c r="A28" s="9">
        <v>23</v>
      </c>
      <c r="B28" s="1" t="s">
        <v>341</v>
      </c>
      <c r="C28" s="10">
        <v>6300</v>
      </c>
      <c r="D28" s="10">
        <v>6300</v>
      </c>
      <c r="E28" s="11" t="s">
        <v>12</v>
      </c>
      <c r="F28" s="11" t="s">
        <v>312</v>
      </c>
      <c r="G28" s="11" t="s">
        <v>312</v>
      </c>
      <c r="H28" s="13" t="s">
        <v>14</v>
      </c>
      <c r="I28" s="1" t="s">
        <v>347</v>
      </c>
    </row>
    <row r="29" spans="1:9" ht="48" x14ac:dyDescent="0.2">
      <c r="A29" s="9">
        <v>24</v>
      </c>
      <c r="B29" s="1" t="s">
        <v>341</v>
      </c>
      <c r="C29" s="10">
        <v>6300</v>
      </c>
      <c r="D29" s="10">
        <v>6300</v>
      </c>
      <c r="E29" s="11" t="s">
        <v>12</v>
      </c>
      <c r="F29" s="11" t="s">
        <v>314</v>
      </c>
      <c r="G29" s="11" t="s">
        <v>314</v>
      </c>
      <c r="H29" s="13" t="s">
        <v>14</v>
      </c>
      <c r="I29" s="1" t="s">
        <v>348</v>
      </c>
    </row>
    <row r="30" spans="1:9" s="20" customFormat="1" ht="48" x14ac:dyDescent="0.2">
      <c r="A30" s="14">
        <v>25</v>
      </c>
      <c r="B30" s="15" t="s">
        <v>341</v>
      </c>
      <c r="C30" s="16">
        <v>6300</v>
      </c>
      <c r="D30" s="16">
        <v>6300</v>
      </c>
      <c r="E30" s="17" t="s">
        <v>12</v>
      </c>
      <c r="F30" s="17" t="s">
        <v>349</v>
      </c>
      <c r="G30" s="17" t="s">
        <v>349</v>
      </c>
      <c r="H30" s="19" t="s">
        <v>14</v>
      </c>
      <c r="I30" s="15" t="s">
        <v>350</v>
      </c>
    </row>
    <row r="31" spans="1:9" s="20" customFormat="1" ht="48" x14ac:dyDescent="0.2">
      <c r="A31" s="14">
        <v>26</v>
      </c>
      <c r="B31" s="15" t="s">
        <v>519</v>
      </c>
      <c r="C31" s="16">
        <v>3900</v>
      </c>
      <c r="D31" s="16">
        <v>3900</v>
      </c>
      <c r="E31" s="15" t="s">
        <v>12</v>
      </c>
      <c r="F31" s="17" t="s">
        <v>520</v>
      </c>
      <c r="G31" s="17" t="s">
        <v>520</v>
      </c>
      <c r="H31" s="19" t="s">
        <v>14</v>
      </c>
      <c r="I31" s="15" t="s">
        <v>521</v>
      </c>
    </row>
    <row r="32" spans="1:9" x14ac:dyDescent="0.2">
      <c r="C32" s="4">
        <f>SUM(C6:C31)</f>
        <v>145539.1</v>
      </c>
    </row>
  </sheetData>
  <mergeCells count="3">
    <mergeCell ref="A2:I2"/>
    <mergeCell ref="A3:I3"/>
    <mergeCell ref="A4:I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16" zoomScaleNormal="100" workbookViewId="0">
      <selection activeCell="A16"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6.25" style="2" customWidth="1"/>
    <col min="8" max="8" width="24.875" style="3" customWidth="1"/>
    <col min="9" max="9" width="25.25" style="3" customWidth="1"/>
    <col min="10" max="10" width="14.625" style="2" customWidth="1"/>
    <col min="11" max="16384" width="9" style="2"/>
  </cols>
  <sheetData>
    <row r="1" spans="1:9" x14ac:dyDescent="0.2">
      <c r="A1" s="46"/>
      <c r="B1" s="47"/>
      <c r="C1" s="48"/>
      <c r="D1" s="48"/>
      <c r="E1" s="47"/>
      <c r="F1" s="46"/>
      <c r="G1" s="46"/>
      <c r="H1" s="47"/>
      <c r="I1" s="49" t="s">
        <v>10</v>
      </c>
    </row>
    <row r="2" spans="1:9" x14ac:dyDescent="0.2">
      <c r="A2" s="87" t="s">
        <v>98</v>
      </c>
      <c r="B2" s="87"/>
      <c r="C2" s="87"/>
      <c r="D2" s="87"/>
      <c r="E2" s="87"/>
      <c r="F2" s="87"/>
      <c r="G2" s="87"/>
      <c r="H2" s="87"/>
      <c r="I2" s="87"/>
    </row>
    <row r="3" spans="1:9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x14ac:dyDescent="0.2">
      <c r="A4" s="87" t="s">
        <v>841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112</v>
      </c>
      <c r="C6" s="10">
        <v>7731</v>
      </c>
      <c r="D6" s="10">
        <v>7731</v>
      </c>
      <c r="E6" s="11" t="s">
        <v>12</v>
      </c>
      <c r="F6" s="12" t="s">
        <v>75</v>
      </c>
      <c r="G6" s="12" t="s">
        <v>75</v>
      </c>
      <c r="H6" s="13" t="s">
        <v>14</v>
      </c>
      <c r="I6" s="1" t="s">
        <v>99</v>
      </c>
    </row>
    <row r="7" spans="1:9" ht="48" x14ac:dyDescent="0.2">
      <c r="A7" s="9">
        <v>2</v>
      </c>
      <c r="B7" s="1" t="s">
        <v>113</v>
      </c>
      <c r="C7" s="10">
        <v>31697.1</v>
      </c>
      <c r="D7" s="10">
        <v>31697.1</v>
      </c>
      <c r="E7" s="11" t="s">
        <v>12</v>
      </c>
      <c r="F7" s="12" t="s">
        <v>75</v>
      </c>
      <c r="G7" s="12" t="s">
        <v>75</v>
      </c>
      <c r="H7" s="13" t="s">
        <v>14</v>
      </c>
      <c r="I7" s="1" t="s">
        <v>100</v>
      </c>
    </row>
    <row r="8" spans="1:9" ht="48" x14ac:dyDescent="0.2">
      <c r="A8" s="9">
        <v>3</v>
      </c>
      <c r="B8" s="1" t="s">
        <v>114</v>
      </c>
      <c r="C8" s="10">
        <v>23966.1</v>
      </c>
      <c r="D8" s="10">
        <v>23966.1</v>
      </c>
      <c r="E8" s="11" t="s">
        <v>12</v>
      </c>
      <c r="F8" s="12" t="s">
        <v>75</v>
      </c>
      <c r="G8" s="12" t="s">
        <v>75</v>
      </c>
      <c r="H8" s="13" t="s">
        <v>14</v>
      </c>
      <c r="I8" s="1" t="s">
        <v>101</v>
      </c>
    </row>
    <row r="9" spans="1:9" ht="48" x14ac:dyDescent="0.2">
      <c r="A9" s="9">
        <v>4</v>
      </c>
      <c r="B9" s="1" t="s">
        <v>702</v>
      </c>
      <c r="C9" s="10">
        <v>63420</v>
      </c>
      <c r="D9" s="10">
        <v>63420</v>
      </c>
      <c r="E9" s="11" t="s">
        <v>12</v>
      </c>
      <c r="F9" s="11" t="s">
        <v>102</v>
      </c>
      <c r="G9" s="11" t="s">
        <v>102</v>
      </c>
      <c r="H9" s="13" t="s">
        <v>14</v>
      </c>
      <c r="I9" s="1" t="s">
        <v>103</v>
      </c>
    </row>
    <row r="10" spans="1:9" ht="48" x14ac:dyDescent="0.2">
      <c r="A10" s="9">
        <v>5</v>
      </c>
      <c r="B10" s="1" t="s">
        <v>703</v>
      </c>
      <c r="C10" s="10">
        <v>21010</v>
      </c>
      <c r="D10" s="10">
        <v>21010</v>
      </c>
      <c r="E10" s="11" t="s">
        <v>12</v>
      </c>
      <c r="F10" s="11" t="s">
        <v>102</v>
      </c>
      <c r="G10" s="11" t="s">
        <v>102</v>
      </c>
      <c r="H10" s="13" t="s">
        <v>14</v>
      </c>
      <c r="I10" s="1" t="s">
        <v>116</v>
      </c>
    </row>
    <row r="11" spans="1:9" ht="48" x14ac:dyDescent="0.2">
      <c r="A11" s="9">
        <v>6</v>
      </c>
      <c r="B11" s="1" t="s">
        <v>704</v>
      </c>
      <c r="C11" s="10">
        <v>44200</v>
      </c>
      <c r="D11" s="10">
        <v>44200</v>
      </c>
      <c r="E11" s="11" t="s">
        <v>12</v>
      </c>
      <c r="F11" s="12" t="s">
        <v>115</v>
      </c>
      <c r="G11" s="12" t="s">
        <v>115</v>
      </c>
      <c r="H11" s="13" t="s">
        <v>14</v>
      </c>
      <c r="I11" s="1" t="s">
        <v>117</v>
      </c>
    </row>
    <row r="12" spans="1:9" ht="48" x14ac:dyDescent="0.2">
      <c r="A12" s="9">
        <v>7</v>
      </c>
      <c r="B12" s="1" t="s">
        <v>118</v>
      </c>
      <c r="C12" s="10">
        <v>22090</v>
      </c>
      <c r="D12" s="10">
        <v>22090</v>
      </c>
      <c r="E12" s="11" t="s">
        <v>12</v>
      </c>
      <c r="F12" s="12" t="s">
        <v>13</v>
      </c>
      <c r="G12" s="12" t="s">
        <v>13</v>
      </c>
      <c r="H12" s="13" t="s">
        <v>14</v>
      </c>
      <c r="I12" s="1" t="s">
        <v>119</v>
      </c>
    </row>
    <row r="13" spans="1:9" ht="48" x14ac:dyDescent="0.2">
      <c r="A13" s="9">
        <v>8</v>
      </c>
      <c r="B13" s="1" t="s">
        <v>692</v>
      </c>
      <c r="C13" s="10">
        <v>585</v>
      </c>
      <c r="D13" s="10">
        <v>585</v>
      </c>
      <c r="E13" s="11" t="s">
        <v>12</v>
      </c>
      <c r="F13" s="11" t="s">
        <v>88</v>
      </c>
      <c r="G13" s="11" t="s">
        <v>88</v>
      </c>
      <c r="H13" s="13" t="s">
        <v>14</v>
      </c>
      <c r="I13" s="1" t="s">
        <v>120</v>
      </c>
    </row>
    <row r="14" spans="1:9" s="20" customFormat="1" ht="48" x14ac:dyDescent="0.2">
      <c r="A14" s="14">
        <v>9</v>
      </c>
      <c r="B14" s="15" t="s">
        <v>121</v>
      </c>
      <c r="C14" s="16">
        <v>300</v>
      </c>
      <c r="D14" s="16">
        <v>300</v>
      </c>
      <c r="E14" s="17" t="s">
        <v>12</v>
      </c>
      <c r="F14" s="17" t="s">
        <v>88</v>
      </c>
      <c r="G14" s="17" t="s">
        <v>88</v>
      </c>
      <c r="H14" s="19" t="s">
        <v>14</v>
      </c>
      <c r="I14" s="15" t="s">
        <v>122</v>
      </c>
    </row>
    <row r="15" spans="1:9" ht="72" x14ac:dyDescent="0.2">
      <c r="A15" s="9">
        <v>10</v>
      </c>
      <c r="B15" s="1" t="s">
        <v>351</v>
      </c>
      <c r="C15" s="10">
        <v>10000</v>
      </c>
      <c r="D15" s="10">
        <v>10000</v>
      </c>
      <c r="E15" s="11" t="s">
        <v>12</v>
      </c>
      <c r="F15" s="12" t="s">
        <v>352</v>
      </c>
      <c r="G15" s="12" t="s">
        <v>352</v>
      </c>
      <c r="H15" s="13" t="s">
        <v>14</v>
      </c>
      <c r="I15" s="1" t="s">
        <v>353</v>
      </c>
    </row>
    <row r="16" spans="1:9" ht="48" x14ac:dyDescent="0.2">
      <c r="A16" s="9">
        <v>11</v>
      </c>
      <c r="B16" s="1" t="s">
        <v>354</v>
      </c>
      <c r="C16" s="10">
        <v>18200</v>
      </c>
      <c r="D16" s="10">
        <v>18200</v>
      </c>
      <c r="E16" s="11" t="s">
        <v>12</v>
      </c>
      <c r="F16" s="12" t="s">
        <v>355</v>
      </c>
      <c r="G16" s="12" t="s">
        <v>355</v>
      </c>
      <c r="H16" s="13" t="s">
        <v>14</v>
      </c>
      <c r="I16" s="1" t="s">
        <v>356</v>
      </c>
    </row>
    <row r="17" spans="1:9" ht="48" x14ac:dyDescent="0.2">
      <c r="A17" s="9">
        <v>12</v>
      </c>
      <c r="B17" s="1" t="s">
        <v>357</v>
      </c>
      <c r="C17" s="10">
        <v>1760</v>
      </c>
      <c r="D17" s="10">
        <v>1760</v>
      </c>
      <c r="E17" s="11" t="s">
        <v>12</v>
      </c>
      <c r="F17" s="12" t="s">
        <v>337</v>
      </c>
      <c r="G17" s="12" t="s">
        <v>337</v>
      </c>
      <c r="H17" s="13" t="s">
        <v>14</v>
      </c>
      <c r="I17" s="1" t="s">
        <v>358</v>
      </c>
    </row>
    <row r="18" spans="1:9" ht="72" x14ac:dyDescent="0.2">
      <c r="A18" s="9">
        <v>13</v>
      </c>
      <c r="B18" s="1" t="s">
        <v>359</v>
      </c>
      <c r="C18" s="10">
        <v>1300</v>
      </c>
      <c r="D18" s="10">
        <v>1300</v>
      </c>
      <c r="E18" s="11" t="s">
        <v>12</v>
      </c>
      <c r="F18" s="11" t="s">
        <v>292</v>
      </c>
      <c r="G18" s="11" t="s">
        <v>292</v>
      </c>
      <c r="H18" s="13" t="s">
        <v>14</v>
      </c>
      <c r="I18" s="1" t="s">
        <v>360</v>
      </c>
    </row>
    <row r="19" spans="1:9" ht="48" x14ac:dyDescent="0.2">
      <c r="A19" s="9">
        <v>14</v>
      </c>
      <c r="B19" s="1" t="s">
        <v>361</v>
      </c>
      <c r="C19" s="10">
        <v>10000</v>
      </c>
      <c r="D19" s="10">
        <v>10000</v>
      </c>
      <c r="E19" s="11" t="s">
        <v>12</v>
      </c>
      <c r="F19" s="11" t="s">
        <v>362</v>
      </c>
      <c r="G19" s="11" t="s">
        <v>362</v>
      </c>
      <c r="H19" s="13" t="s">
        <v>14</v>
      </c>
      <c r="I19" s="1" t="s">
        <v>363</v>
      </c>
    </row>
    <row r="20" spans="1:9" ht="48" x14ac:dyDescent="0.2">
      <c r="A20" s="9">
        <v>15</v>
      </c>
      <c r="B20" s="1" t="s">
        <v>364</v>
      </c>
      <c r="C20" s="10">
        <v>5400</v>
      </c>
      <c r="D20" s="10">
        <v>5400</v>
      </c>
      <c r="E20" s="11" t="s">
        <v>12</v>
      </c>
      <c r="F20" s="12" t="s">
        <v>268</v>
      </c>
      <c r="G20" s="12" t="s">
        <v>268</v>
      </c>
      <c r="H20" s="13" t="s">
        <v>14</v>
      </c>
      <c r="I20" s="1" t="s">
        <v>365</v>
      </c>
    </row>
    <row r="21" spans="1:9" ht="48" x14ac:dyDescent="0.2">
      <c r="A21" s="9">
        <v>16</v>
      </c>
      <c r="B21" s="1" t="s">
        <v>364</v>
      </c>
      <c r="C21" s="10">
        <v>5400</v>
      </c>
      <c r="D21" s="10">
        <v>5400</v>
      </c>
      <c r="E21" s="11" t="s">
        <v>12</v>
      </c>
      <c r="F21" s="12" t="s">
        <v>270</v>
      </c>
      <c r="G21" s="12" t="s">
        <v>270</v>
      </c>
      <c r="H21" s="13" t="s">
        <v>14</v>
      </c>
      <c r="I21" s="1" t="s">
        <v>366</v>
      </c>
    </row>
    <row r="22" spans="1:9" ht="48" x14ac:dyDescent="0.2">
      <c r="A22" s="9">
        <v>17</v>
      </c>
      <c r="B22" s="1" t="s">
        <v>364</v>
      </c>
      <c r="C22" s="10">
        <v>5400</v>
      </c>
      <c r="D22" s="10">
        <v>5400</v>
      </c>
      <c r="E22" s="11" t="s">
        <v>12</v>
      </c>
      <c r="F22" s="11" t="s">
        <v>284</v>
      </c>
      <c r="G22" s="11" t="s">
        <v>284</v>
      </c>
      <c r="H22" s="13" t="s">
        <v>14</v>
      </c>
      <c r="I22" s="1" t="s">
        <v>367</v>
      </c>
    </row>
    <row r="23" spans="1:9" ht="48" x14ac:dyDescent="0.2">
      <c r="A23" s="9">
        <v>18</v>
      </c>
      <c r="B23" s="1" t="s">
        <v>364</v>
      </c>
      <c r="C23" s="10">
        <v>5400</v>
      </c>
      <c r="D23" s="10">
        <v>5400</v>
      </c>
      <c r="E23" s="11" t="s">
        <v>12</v>
      </c>
      <c r="F23" s="11" t="s">
        <v>272</v>
      </c>
      <c r="G23" s="11" t="s">
        <v>272</v>
      </c>
      <c r="H23" s="13" t="s">
        <v>14</v>
      </c>
      <c r="I23" s="1" t="s">
        <v>368</v>
      </c>
    </row>
    <row r="24" spans="1:9" ht="48" x14ac:dyDescent="0.2">
      <c r="A24" s="9">
        <v>19</v>
      </c>
      <c r="B24" s="1" t="s">
        <v>364</v>
      </c>
      <c r="C24" s="10">
        <v>5400</v>
      </c>
      <c r="D24" s="10">
        <v>5400</v>
      </c>
      <c r="E24" s="11" t="s">
        <v>12</v>
      </c>
      <c r="F24" s="12" t="s">
        <v>310</v>
      </c>
      <c r="G24" s="12" t="s">
        <v>310</v>
      </c>
      <c r="H24" s="13" t="s">
        <v>14</v>
      </c>
      <c r="I24" s="1" t="s">
        <v>369</v>
      </c>
    </row>
    <row r="25" spans="1:9" ht="48" x14ac:dyDescent="0.2">
      <c r="A25" s="9">
        <v>20</v>
      </c>
      <c r="B25" s="1" t="s">
        <v>364</v>
      </c>
      <c r="C25" s="10">
        <v>5400</v>
      </c>
      <c r="D25" s="10">
        <v>5400</v>
      </c>
      <c r="E25" s="11" t="s">
        <v>12</v>
      </c>
      <c r="F25" s="12" t="s">
        <v>314</v>
      </c>
      <c r="G25" s="12" t="s">
        <v>314</v>
      </c>
      <c r="H25" s="13" t="s">
        <v>14</v>
      </c>
      <c r="I25" s="1" t="s">
        <v>370</v>
      </c>
    </row>
    <row r="26" spans="1:9" s="20" customFormat="1" ht="48" x14ac:dyDescent="0.2">
      <c r="A26" s="14">
        <v>21</v>
      </c>
      <c r="B26" s="15" t="s">
        <v>364</v>
      </c>
      <c r="C26" s="16">
        <v>5400</v>
      </c>
      <c r="D26" s="16">
        <v>5400</v>
      </c>
      <c r="E26" s="17" t="s">
        <v>12</v>
      </c>
      <c r="F26" s="18" t="s">
        <v>349</v>
      </c>
      <c r="G26" s="18" t="s">
        <v>349</v>
      </c>
      <c r="H26" s="19" t="s">
        <v>14</v>
      </c>
      <c r="I26" s="15" t="s">
        <v>371</v>
      </c>
    </row>
    <row r="27" spans="1:9" x14ac:dyDescent="0.2">
      <c r="C27" s="4">
        <f>SUM(C6:C26)</f>
        <v>294059.2</v>
      </c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1"/>
  <sheetViews>
    <sheetView zoomScaleNormal="100" workbookViewId="0">
      <selection sqref="A1:XFD1048576"/>
    </sheetView>
  </sheetViews>
  <sheetFormatPr defaultRowHeight="24" x14ac:dyDescent="0.2"/>
  <cols>
    <col min="1" max="1" width="9" style="2"/>
    <col min="2" max="2" width="28.375" style="3" customWidth="1"/>
    <col min="3" max="3" width="15.25" style="4" customWidth="1"/>
    <col min="4" max="4" width="13.5" style="4" customWidth="1"/>
    <col min="5" max="5" width="14.125" style="3" customWidth="1"/>
    <col min="6" max="6" width="23.25" style="2" customWidth="1"/>
    <col min="7" max="7" width="24.125" style="2" customWidth="1"/>
    <col min="8" max="8" width="28.5" style="3" customWidth="1"/>
    <col min="9" max="9" width="26.875" style="3" customWidth="1"/>
    <col min="10" max="10" width="14.625" style="2" customWidth="1"/>
    <col min="11" max="16384" width="9" style="2"/>
  </cols>
  <sheetData>
    <row r="1" spans="1:9" s="46" customFormat="1" x14ac:dyDescent="0.2">
      <c r="B1" s="47"/>
      <c r="C1" s="48"/>
      <c r="D1" s="48"/>
      <c r="E1" s="47"/>
      <c r="H1" s="47"/>
      <c r="I1" s="49" t="s">
        <v>10</v>
      </c>
    </row>
    <row r="2" spans="1:9" s="46" customFormat="1" x14ac:dyDescent="0.2">
      <c r="A2" s="87" t="s">
        <v>850</v>
      </c>
      <c r="B2" s="87"/>
      <c r="C2" s="87"/>
      <c r="D2" s="87"/>
      <c r="E2" s="87"/>
      <c r="F2" s="87"/>
      <c r="G2" s="87"/>
      <c r="H2" s="87"/>
      <c r="I2" s="87"/>
    </row>
    <row r="3" spans="1:9" s="46" customFormat="1" x14ac:dyDescent="0.2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4" spans="1:9" s="46" customFormat="1" x14ac:dyDescent="0.2">
      <c r="A4" s="87" t="s">
        <v>849</v>
      </c>
      <c r="B4" s="87"/>
      <c r="C4" s="87"/>
      <c r="D4" s="87"/>
      <c r="E4" s="87"/>
      <c r="F4" s="87"/>
      <c r="G4" s="87"/>
      <c r="H4" s="87"/>
      <c r="I4" s="87"/>
    </row>
    <row r="5" spans="1:9" s="8" customFormat="1" ht="46.5" customHeight="1" x14ac:dyDescent="0.2">
      <c r="A5" s="6" t="s">
        <v>1</v>
      </c>
      <c r="B5" s="6" t="s">
        <v>2</v>
      </c>
      <c r="C5" s="7" t="s">
        <v>3</v>
      </c>
      <c r="D5" s="7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48" x14ac:dyDescent="0.2">
      <c r="A6" s="9">
        <v>1</v>
      </c>
      <c r="B6" s="1" t="s">
        <v>705</v>
      </c>
      <c r="C6" s="10">
        <v>10950</v>
      </c>
      <c r="D6" s="10">
        <v>10950</v>
      </c>
      <c r="E6" s="11" t="s">
        <v>12</v>
      </c>
      <c r="F6" s="11" t="s">
        <v>102</v>
      </c>
      <c r="G6" s="12" t="s">
        <v>102</v>
      </c>
      <c r="H6" s="13" t="s">
        <v>14</v>
      </c>
      <c r="I6" s="1" t="s">
        <v>123</v>
      </c>
    </row>
    <row r="7" spans="1:9" ht="48" x14ac:dyDescent="0.2">
      <c r="A7" s="9">
        <v>2</v>
      </c>
      <c r="B7" s="1" t="s">
        <v>706</v>
      </c>
      <c r="C7" s="10">
        <v>1559</v>
      </c>
      <c r="D7" s="10">
        <v>1559</v>
      </c>
      <c r="E7" s="11" t="s">
        <v>12</v>
      </c>
      <c r="F7" s="11" t="s">
        <v>82</v>
      </c>
      <c r="G7" s="11" t="s">
        <v>82</v>
      </c>
      <c r="H7" s="13" t="s">
        <v>14</v>
      </c>
      <c r="I7" s="1" t="s">
        <v>124</v>
      </c>
    </row>
    <row r="8" spans="1:9" ht="48" x14ac:dyDescent="0.2">
      <c r="A8" s="9">
        <v>3</v>
      </c>
      <c r="B8" s="1" t="s">
        <v>686</v>
      </c>
      <c r="C8" s="10">
        <v>425</v>
      </c>
      <c r="D8" s="10">
        <v>425</v>
      </c>
      <c r="E8" s="11" t="s">
        <v>12</v>
      </c>
      <c r="F8" s="12" t="s">
        <v>32</v>
      </c>
      <c r="G8" s="12" t="s">
        <v>32</v>
      </c>
      <c r="H8" s="13" t="s">
        <v>14</v>
      </c>
      <c r="I8" s="1" t="s">
        <v>125</v>
      </c>
    </row>
    <row r="9" spans="1:9" ht="48" x14ac:dyDescent="0.2">
      <c r="A9" s="9">
        <v>4</v>
      </c>
      <c r="B9" s="1" t="s">
        <v>707</v>
      </c>
      <c r="C9" s="10">
        <v>3200</v>
      </c>
      <c r="D9" s="10">
        <v>3200</v>
      </c>
      <c r="E9" s="11" t="s">
        <v>12</v>
      </c>
      <c r="F9" s="11" t="s">
        <v>40</v>
      </c>
      <c r="G9" s="11" t="s">
        <v>40</v>
      </c>
      <c r="H9" s="13" t="s">
        <v>14</v>
      </c>
      <c r="I9" s="1" t="s">
        <v>126</v>
      </c>
    </row>
    <row r="10" spans="1:9" ht="48" x14ac:dyDescent="0.2">
      <c r="A10" s="9">
        <v>5</v>
      </c>
      <c r="B10" s="1" t="s">
        <v>708</v>
      </c>
      <c r="C10" s="10">
        <v>2455</v>
      </c>
      <c r="D10" s="10">
        <v>2455</v>
      </c>
      <c r="E10" s="11" t="s">
        <v>12</v>
      </c>
      <c r="F10" s="11" t="s">
        <v>82</v>
      </c>
      <c r="G10" s="11" t="s">
        <v>82</v>
      </c>
      <c r="H10" s="13" t="s">
        <v>14</v>
      </c>
      <c r="I10" s="1" t="s">
        <v>127</v>
      </c>
    </row>
    <row r="11" spans="1:9" ht="48" x14ac:dyDescent="0.2">
      <c r="A11" s="9">
        <v>6</v>
      </c>
      <c r="B11" s="1" t="s">
        <v>709</v>
      </c>
      <c r="C11" s="10">
        <v>5440</v>
      </c>
      <c r="D11" s="10">
        <v>5440</v>
      </c>
      <c r="E11" s="11" t="s">
        <v>12</v>
      </c>
      <c r="F11" s="12" t="s">
        <v>68</v>
      </c>
      <c r="G11" s="12" t="s">
        <v>68</v>
      </c>
      <c r="H11" s="13" t="s">
        <v>14</v>
      </c>
      <c r="I11" s="1" t="s">
        <v>128</v>
      </c>
    </row>
    <row r="12" spans="1:9" ht="48" x14ac:dyDescent="0.2">
      <c r="A12" s="9">
        <v>7</v>
      </c>
      <c r="B12" s="1" t="s">
        <v>710</v>
      </c>
      <c r="C12" s="10">
        <v>5500</v>
      </c>
      <c r="D12" s="10">
        <v>5500</v>
      </c>
      <c r="E12" s="11" t="s">
        <v>12</v>
      </c>
      <c r="F12" s="11" t="s">
        <v>102</v>
      </c>
      <c r="G12" s="11" t="s">
        <v>102</v>
      </c>
      <c r="H12" s="13" t="s">
        <v>14</v>
      </c>
      <c r="I12" s="1" t="s">
        <v>129</v>
      </c>
    </row>
    <row r="13" spans="1:9" ht="48" x14ac:dyDescent="0.2">
      <c r="A13" s="9">
        <v>8</v>
      </c>
      <c r="B13" s="1" t="s">
        <v>711</v>
      </c>
      <c r="C13" s="10">
        <v>24650</v>
      </c>
      <c r="D13" s="10">
        <v>24650</v>
      </c>
      <c r="E13" s="11" t="s">
        <v>12</v>
      </c>
      <c r="F13" s="11" t="s">
        <v>130</v>
      </c>
      <c r="G13" s="11" t="s">
        <v>130</v>
      </c>
      <c r="H13" s="13" t="s">
        <v>14</v>
      </c>
      <c r="I13" s="1" t="s">
        <v>131</v>
      </c>
    </row>
    <row r="14" spans="1:9" ht="48" x14ac:dyDescent="0.2">
      <c r="A14" s="9">
        <v>9</v>
      </c>
      <c r="B14" s="1" t="s">
        <v>712</v>
      </c>
      <c r="C14" s="10">
        <v>935</v>
      </c>
      <c r="D14" s="10">
        <v>935</v>
      </c>
      <c r="E14" s="11" t="s">
        <v>12</v>
      </c>
      <c r="F14" s="11" t="s">
        <v>32</v>
      </c>
      <c r="G14" s="11" t="s">
        <v>32</v>
      </c>
      <c r="H14" s="13" t="s">
        <v>14</v>
      </c>
      <c r="I14" s="1" t="s">
        <v>132</v>
      </c>
    </row>
    <row r="15" spans="1:9" ht="48" x14ac:dyDescent="0.2">
      <c r="A15" s="9">
        <v>10</v>
      </c>
      <c r="B15" s="1" t="s">
        <v>713</v>
      </c>
      <c r="C15" s="10">
        <v>3200</v>
      </c>
      <c r="D15" s="10">
        <v>3200</v>
      </c>
      <c r="E15" s="11" t="s">
        <v>12</v>
      </c>
      <c r="F15" s="12" t="s">
        <v>133</v>
      </c>
      <c r="G15" s="12" t="s">
        <v>133</v>
      </c>
      <c r="H15" s="13" t="s">
        <v>14</v>
      </c>
      <c r="I15" s="1" t="s">
        <v>134</v>
      </c>
    </row>
    <row r="16" spans="1:9" ht="48" x14ac:dyDescent="0.2">
      <c r="A16" s="9">
        <v>11</v>
      </c>
      <c r="B16" s="1" t="s">
        <v>685</v>
      </c>
      <c r="C16" s="10">
        <v>1356</v>
      </c>
      <c r="D16" s="10">
        <v>1356</v>
      </c>
      <c r="E16" s="11" t="s">
        <v>12</v>
      </c>
      <c r="F16" s="11" t="s">
        <v>82</v>
      </c>
      <c r="G16" s="11" t="s">
        <v>82</v>
      </c>
      <c r="H16" s="13" t="s">
        <v>14</v>
      </c>
      <c r="I16" s="1" t="s">
        <v>135</v>
      </c>
    </row>
    <row r="17" spans="1:9" ht="48" x14ac:dyDescent="0.2">
      <c r="A17" s="9">
        <v>12</v>
      </c>
      <c r="B17" s="1" t="s">
        <v>714</v>
      </c>
      <c r="C17" s="10">
        <v>2610</v>
      </c>
      <c r="D17" s="10">
        <v>2610</v>
      </c>
      <c r="E17" s="11" t="s">
        <v>12</v>
      </c>
      <c r="F17" s="11" t="s">
        <v>82</v>
      </c>
      <c r="G17" s="11" t="s">
        <v>82</v>
      </c>
      <c r="H17" s="13" t="s">
        <v>14</v>
      </c>
      <c r="I17" s="1" t="s">
        <v>136</v>
      </c>
    </row>
    <row r="18" spans="1:9" ht="48" x14ac:dyDescent="0.2">
      <c r="A18" s="9">
        <v>13</v>
      </c>
      <c r="B18" s="1" t="s">
        <v>715</v>
      </c>
      <c r="C18" s="10">
        <v>9457</v>
      </c>
      <c r="D18" s="10">
        <v>9457</v>
      </c>
      <c r="E18" s="11" t="s">
        <v>12</v>
      </c>
      <c r="F18" s="12" t="s">
        <v>32</v>
      </c>
      <c r="G18" s="12" t="s">
        <v>32</v>
      </c>
      <c r="H18" s="13" t="s">
        <v>14</v>
      </c>
      <c r="I18" s="1" t="s">
        <v>137</v>
      </c>
    </row>
    <row r="19" spans="1:9" ht="48" x14ac:dyDescent="0.2">
      <c r="A19" s="9">
        <v>14</v>
      </c>
      <c r="B19" s="1" t="s">
        <v>716</v>
      </c>
      <c r="C19" s="10">
        <v>380</v>
      </c>
      <c r="D19" s="10">
        <v>380</v>
      </c>
      <c r="E19" s="11" t="s">
        <v>12</v>
      </c>
      <c r="F19" s="12" t="s">
        <v>32</v>
      </c>
      <c r="G19" s="12" t="s">
        <v>32</v>
      </c>
      <c r="H19" s="13" t="s">
        <v>14</v>
      </c>
      <c r="I19" s="1" t="s">
        <v>138</v>
      </c>
    </row>
    <row r="20" spans="1:9" ht="48" x14ac:dyDescent="0.2">
      <c r="A20" s="9">
        <v>15</v>
      </c>
      <c r="B20" s="1" t="s">
        <v>689</v>
      </c>
      <c r="C20" s="10">
        <v>4509</v>
      </c>
      <c r="D20" s="10">
        <v>4509</v>
      </c>
      <c r="E20" s="11" t="s">
        <v>12</v>
      </c>
      <c r="F20" s="11" t="s">
        <v>82</v>
      </c>
      <c r="G20" s="11" t="s">
        <v>82</v>
      </c>
      <c r="H20" s="13" t="s">
        <v>14</v>
      </c>
      <c r="I20" s="1" t="s">
        <v>139</v>
      </c>
    </row>
    <row r="21" spans="1:9" ht="48" x14ac:dyDescent="0.2">
      <c r="A21" s="9">
        <v>16</v>
      </c>
      <c r="B21" s="1" t="s">
        <v>689</v>
      </c>
      <c r="C21" s="10">
        <v>13350</v>
      </c>
      <c r="D21" s="10">
        <v>13350</v>
      </c>
      <c r="E21" s="11" t="s">
        <v>12</v>
      </c>
      <c r="F21" s="12" t="s">
        <v>68</v>
      </c>
      <c r="G21" s="12" t="s">
        <v>68</v>
      </c>
      <c r="H21" s="13" t="s">
        <v>14</v>
      </c>
      <c r="I21" s="1" t="s">
        <v>140</v>
      </c>
    </row>
    <row r="22" spans="1:9" ht="48" x14ac:dyDescent="0.2">
      <c r="A22" s="9">
        <v>17</v>
      </c>
      <c r="B22" s="1" t="s">
        <v>717</v>
      </c>
      <c r="C22" s="10">
        <v>40915</v>
      </c>
      <c r="D22" s="10">
        <v>40915</v>
      </c>
      <c r="E22" s="11" t="s">
        <v>12</v>
      </c>
      <c r="F22" s="12" t="s">
        <v>68</v>
      </c>
      <c r="G22" s="12" t="s">
        <v>68</v>
      </c>
      <c r="H22" s="13" t="s">
        <v>14</v>
      </c>
      <c r="I22" s="1" t="s">
        <v>141</v>
      </c>
    </row>
    <row r="23" spans="1:9" ht="48" x14ac:dyDescent="0.2">
      <c r="A23" s="9">
        <v>18</v>
      </c>
      <c r="B23" s="1" t="s">
        <v>718</v>
      </c>
      <c r="C23" s="10">
        <v>9030</v>
      </c>
      <c r="D23" s="10">
        <v>9030</v>
      </c>
      <c r="E23" s="11" t="s">
        <v>12</v>
      </c>
      <c r="F23" s="12" t="s">
        <v>142</v>
      </c>
      <c r="G23" s="12" t="s">
        <v>142</v>
      </c>
      <c r="H23" s="13" t="s">
        <v>14</v>
      </c>
      <c r="I23" s="1" t="s">
        <v>143</v>
      </c>
    </row>
    <row r="24" spans="1:9" ht="48" x14ac:dyDescent="0.2">
      <c r="A24" s="9">
        <v>19</v>
      </c>
      <c r="B24" s="1" t="s">
        <v>121</v>
      </c>
      <c r="C24" s="10">
        <v>225</v>
      </c>
      <c r="D24" s="10">
        <v>225</v>
      </c>
      <c r="E24" s="11" t="s">
        <v>12</v>
      </c>
      <c r="F24" s="12" t="s">
        <v>88</v>
      </c>
      <c r="G24" s="12" t="s">
        <v>88</v>
      </c>
      <c r="H24" s="13" t="s">
        <v>14</v>
      </c>
      <c r="I24" s="1" t="s">
        <v>144</v>
      </c>
    </row>
    <row r="25" spans="1:9" ht="48" x14ac:dyDescent="0.2">
      <c r="A25" s="9">
        <v>20</v>
      </c>
      <c r="B25" s="1" t="s">
        <v>719</v>
      </c>
      <c r="C25" s="10">
        <v>450</v>
      </c>
      <c r="D25" s="10">
        <v>450</v>
      </c>
      <c r="E25" s="11" t="s">
        <v>12</v>
      </c>
      <c r="F25" s="12" t="s">
        <v>88</v>
      </c>
      <c r="G25" s="12" t="s">
        <v>88</v>
      </c>
      <c r="H25" s="13" t="s">
        <v>14</v>
      </c>
      <c r="I25" s="1" t="s">
        <v>145</v>
      </c>
    </row>
    <row r="26" spans="1:9" s="20" customFormat="1" ht="48" x14ac:dyDescent="0.2">
      <c r="A26" s="14">
        <v>21</v>
      </c>
      <c r="B26" s="15" t="s">
        <v>720</v>
      </c>
      <c r="C26" s="16">
        <v>9600</v>
      </c>
      <c r="D26" s="16">
        <v>9600</v>
      </c>
      <c r="E26" s="17" t="s">
        <v>12</v>
      </c>
      <c r="F26" s="18" t="s">
        <v>68</v>
      </c>
      <c r="G26" s="18" t="s">
        <v>68</v>
      </c>
      <c r="H26" s="19" t="s">
        <v>14</v>
      </c>
      <c r="I26" s="15" t="s">
        <v>146</v>
      </c>
    </row>
    <row r="27" spans="1:9" ht="48" x14ac:dyDescent="0.2">
      <c r="A27" s="9">
        <v>22</v>
      </c>
      <c r="B27" s="1" t="s">
        <v>364</v>
      </c>
      <c r="C27" s="10">
        <v>5400</v>
      </c>
      <c r="D27" s="10">
        <v>5400</v>
      </c>
      <c r="E27" s="11" t="s">
        <v>12</v>
      </c>
      <c r="F27" s="11" t="s">
        <v>312</v>
      </c>
      <c r="G27" s="11" t="s">
        <v>312</v>
      </c>
      <c r="H27" s="13" t="s">
        <v>14</v>
      </c>
      <c r="I27" s="1" t="s">
        <v>372</v>
      </c>
    </row>
    <row r="28" spans="1:9" ht="48" x14ac:dyDescent="0.2">
      <c r="A28" s="9">
        <v>23</v>
      </c>
      <c r="B28" s="1" t="s">
        <v>373</v>
      </c>
      <c r="C28" s="10">
        <v>8550</v>
      </c>
      <c r="D28" s="10">
        <v>8550</v>
      </c>
      <c r="E28" s="11" t="s">
        <v>12</v>
      </c>
      <c r="F28" s="11" t="s">
        <v>374</v>
      </c>
      <c r="G28" s="11" t="s">
        <v>355</v>
      </c>
      <c r="H28" s="13" t="s">
        <v>14</v>
      </c>
      <c r="I28" s="1" t="s">
        <v>375</v>
      </c>
    </row>
    <row r="29" spans="1:9" ht="48" x14ac:dyDescent="0.2">
      <c r="A29" s="9">
        <v>24</v>
      </c>
      <c r="B29" s="1" t="s">
        <v>376</v>
      </c>
      <c r="C29" s="10">
        <v>3000</v>
      </c>
      <c r="D29" s="10">
        <v>3000</v>
      </c>
      <c r="E29" s="11" t="s">
        <v>12</v>
      </c>
      <c r="F29" s="12" t="s">
        <v>377</v>
      </c>
      <c r="G29" s="12" t="s">
        <v>377</v>
      </c>
      <c r="H29" s="13" t="s">
        <v>14</v>
      </c>
      <c r="I29" s="1" t="s">
        <v>378</v>
      </c>
    </row>
    <row r="30" spans="1:9" ht="48" x14ac:dyDescent="0.2">
      <c r="A30" s="9">
        <v>25</v>
      </c>
      <c r="B30" s="1" t="s">
        <v>379</v>
      </c>
      <c r="C30" s="10">
        <v>18000</v>
      </c>
      <c r="D30" s="10">
        <v>18000</v>
      </c>
      <c r="E30" s="11" t="s">
        <v>12</v>
      </c>
      <c r="F30" s="11" t="s">
        <v>102</v>
      </c>
      <c r="G30" s="11" t="s">
        <v>102</v>
      </c>
      <c r="H30" s="13" t="s">
        <v>14</v>
      </c>
      <c r="I30" s="1" t="s">
        <v>380</v>
      </c>
    </row>
    <row r="31" spans="1:9" ht="48" x14ac:dyDescent="0.2">
      <c r="A31" s="9">
        <v>26</v>
      </c>
      <c r="B31" s="1" t="s">
        <v>381</v>
      </c>
      <c r="C31" s="10">
        <v>900</v>
      </c>
      <c r="D31" s="10">
        <v>900</v>
      </c>
      <c r="E31" s="11" t="s">
        <v>12</v>
      </c>
      <c r="F31" s="11" t="s">
        <v>374</v>
      </c>
      <c r="G31" s="11" t="s">
        <v>355</v>
      </c>
      <c r="H31" s="13" t="s">
        <v>14</v>
      </c>
      <c r="I31" s="1" t="s">
        <v>382</v>
      </c>
    </row>
    <row r="32" spans="1:9" ht="48" x14ac:dyDescent="0.2">
      <c r="A32" s="9">
        <v>27</v>
      </c>
      <c r="B32" s="1" t="s">
        <v>383</v>
      </c>
      <c r="C32" s="10">
        <v>10520</v>
      </c>
      <c r="D32" s="10">
        <v>10520</v>
      </c>
      <c r="E32" s="11" t="s">
        <v>12</v>
      </c>
      <c r="F32" s="11" t="s">
        <v>374</v>
      </c>
      <c r="G32" s="11" t="s">
        <v>374</v>
      </c>
      <c r="H32" s="13" t="s">
        <v>14</v>
      </c>
      <c r="I32" s="1" t="s">
        <v>384</v>
      </c>
    </row>
    <row r="33" spans="1:9" ht="48" x14ac:dyDescent="0.2">
      <c r="A33" s="9">
        <v>28</v>
      </c>
      <c r="B33" s="1" t="s">
        <v>768</v>
      </c>
      <c r="C33" s="10">
        <v>850</v>
      </c>
      <c r="D33" s="10">
        <v>850</v>
      </c>
      <c r="E33" s="11" t="s">
        <v>12</v>
      </c>
      <c r="F33" s="11" t="s">
        <v>292</v>
      </c>
      <c r="G33" s="11" t="s">
        <v>292</v>
      </c>
      <c r="H33" s="13" t="s">
        <v>14</v>
      </c>
      <c r="I33" s="1" t="s">
        <v>385</v>
      </c>
    </row>
    <row r="34" spans="1:9" ht="48" x14ac:dyDescent="0.2">
      <c r="A34" s="9">
        <v>29</v>
      </c>
      <c r="B34" s="1" t="s">
        <v>769</v>
      </c>
      <c r="C34" s="10">
        <v>8000</v>
      </c>
      <c r="D34" s="10">
        <v>8000</v>
      </c>
      <c r="E34" s="11" t="s">
        <v>12</v>
      </c>
      <c r="F34" s="11" t="s">
        <v>386</v>
      </c>
      <c r="G34" s="11" t="s">
        <v>386</v>
      </c>
      <c r="H34" s="13" t="s">
        <v>14</v>
      </c>
      <c r="I34" s="1" t="s">
        <v>387</v>
      </c>
    </row>
    <row r="35" spans="1:9" ht="48" x14ac:dyDescent="0.2">
      <c r="A35" s="9">
        <v>30</v>
      </c>
      <c r="B35" s="1" t="s">
        <v>770</v>
      </c>
      <c r="C35" s="10">
        <v>2000</v>
      </c>
      <c r="D35" s="10">
        <v>2000</v>
      </c>
      <c r="E35" s="11" t="s">
        <v>12</v>
      </c>
      <c r="F35" s="11" t="s">
        <v>388</v>
      </c>
      <c r="G35" s="11" t="s">
        <v>388</v>
      </c>
      <c r="H35" s="13" t="s">
        <v>14</v>
      </c>
      <c r="I35" s="1" t="s">
        <v>389</v>
      </c>
    </row>
    <row r="36" spans="1:9" ht="48" x14ac:dyDescent="0.2">
      <c r="A36" s="9">
        <v>31</v>
      </c>
      <c r="B36" s="1" t="s">
        <v>770</v>
      </c>
      <c r="C36" s="10">
        <v>6000</v>
      </c>
      <c r="D36" s="10">
        <v>6000</v>
      </c>
      <c r="E36" s="11" t="s">
        <v>12</v>
      </c>
      <c r="F36" s="12" t="s">
        <v>390</v>
      </c>
      <c r="G36" s="12" t="s">
        <v>390</v>
      </c>
      <c r="H36" s="13" t="s">
        <v>14</v>
      </c>
      <c r="I36" s="1" t="s">
        <v>391</v>
      </c>
    </row>
    <row r="37" spans="1:9" ht="48" x14ac:dyDescent="0.2">
      <c r="A37" s="9">
        <v>32</v>
      </c>
      <c r="B37" s="1" t="s">
        <v>392</v>
      </c>
      <c r="C37" s="10">
        <v>300</v>
      </c>
      <c r="D37" s="10">
        <v>300</v>
      </c>
      <c r="E37" s="11" t="s">
        <v>12</v>
      </c>
      <c r="F37" s="11" t="s">
        <v>374</v>
      </c>
      <c r="G37" s="11" t="s">
        <v>374</v>
      </c>
      <c r="H37" s="13" t="s">
        <v>14</v>
      </c>
      <c r="I37" s="1" t="s">
        <v>393</v>
      </c>
    </row>
    <row r="38" spans="1:9" s="26" customFormat="1" ht="48" x14ac:dyDescent="0.2">
      <c r="A38" s="21">
        <v>33</v>
      </c>
      <c r="B38" s="22" t="s">
        <v>771</v>
      </c>
      <c r="C38" s="23">
        <v>5090</v>
      </c>
      <c r="D38" s="23">
        <v>5090</v>
      </c>
      <c r="E38" s="24" t="s">
        <v>12</v>
      </c>
      <c r="F38" s="24" t="s">
        <v>337</v>
      </c>
      <c r="G38" s="24" t="s">
        <v>337</v>
      </c>
      <c r="H38" s="25" t="s">
        <v>14</v>
      </c>
      <c r="I38" s="22" t="s">
        <v>394</v>
      </c>
    </row>
    <row r="39" spans="1:9" ht="48" x14ac:dyDescent="0.2">
      <c r="A39" s="9">
        <v>34</v>
      </c>
      <c r="B39" s="1" t="s">
        <v>395</v>
      </c>
      <c r="C39" s="10">
        <v>5700</v>
      </c>
      <c r="D39" s="10">
        <v>5700</v>
      </c>
      <c r="E39" s="11" t="s">
        <v>12</v>
      </c>
      <c r="F39" s="12" t="s">
        <v>510</v>
      </c>
      <c r="G39" s="12" t="s">
        <v>510</v>
      </c>
      <c r="H39" s="13" t="s">
        <v>14</v>
      </c>
      <c r="I39" s="1" t="s">
        <v>396</v>
      </c>
    </row>
    <row r="40" spans="1:9" ht="48" x14ac:dyDescent="0.2">
      <c r="A40" s="9">
        <v>35</v>
      </c>
      <c r="B40" s="1" t="s">
        <v>511</v>
      </c>
      <c r="C40" s="10">
        <v>5700</v>
      </c>
      <c r="D40" s="10">
        <v>5700</v>
      </c>
      <c r="E40" s="11" t="s">
        <v>12</v>
      </c>
      <c r="F40" s="12" t="s">
        <v>270</v>
      </c>
      <c r="G40" s="12" t="s">
        <v>270</v>
      </c>
      <c r="H40" s="13" t="s">
        <v>14</v>
      </c>
      <c r="I40" s="1" t="s">
        <v>397</v>
      </c>
    </row>
    <row r="41" spans="1:9" ht="48" x14ac:dyDescent="0.2">
      <c r="A41" s="9">
        <v>36</v>
      </c>
      <c r="B41" s="1" t="s">
        <v>512</v>
      </c>
      <c r="C41" s="10">
        <v>5700</v>
      </c>
      <c r="D41" s="10">
        <v>5700</v>
      </c>
      <c r="E41" s="11" t="s">
        <v>12</v>
      </c>
      <c r="F41" s="12" t="s">
        <v>284</v>
      </c>
      <c r="G41" s="12" t="s">
        <v>284</v>
      </c>
      <c r="H41" s="13" t="s">
        <v>14</v>
      </c>
      <c r="I41" s="1" t="s">
        <v>398</v>
      </c>
    </row>
    <row r="42" spans="1:9" ht="48" x14ac:dyDescent="0.2">
      <c r="A42" s="9">
        <v>37</v>
      </c>
      <c r="B42" s="1" t="s">
        <v>513</v>
      </c>
      <c r="C42" s="10">
        <v>5700</v>
      </c>
      <c r="D42" s="10">
        <v>5700</v>
      </c>
      <c r="E42" s="11" t="s">
        <v>12</v>
      </c>
      <c r="F42" s="12" t="s">
        <v>272</v>
      </c>
      <c r="G42" s="12" t="s">
        <v>272</v>
      </c>
      <c r="H42" s="13" t="s">
        <v>14</v>
      </c>
      <c r="I42" s="1" t="s">
        <v>399</v>
      </c>
    </row>
    <row r="43" spans="1:9" ht="48" x14ac:dyDescent="0.2">
      <c r="A43" s="9">
        <v>38</v>
      </c>
      <c r="B43" s="1" t="s">
        <v>514</v>
      </c>
      <c r="C43" s="10">
        <v>5700</v>
      </c>
      <c r="D43" s="10">
        <v>5700</v>
      </c>
      <c r="E43" s="11" t="s">
        <v>12</v>
      </c>
      <c r="F43" s="12" t="s">
        <v>310</v>
      </c>
      <c r="G43" s="12" t="s">
        <v>310</v>
      </c>
      <c r="H43" s="13" t="s">
        <v>14</v>
      </c>
      <c r="I43" s="1" t="s">
        <v>400</v>
      </c>
    </row>
    <row r="44" spans="1:9" ht="48" x14ac:dyDescent="0.2">
      <c r="A44" s="9">
        <v>39</v>
      </c>
      <c r="B44" s="1" t="s">
        <v>515</v>
      </c>
      <c r="C44" s="10">
        <v>5700</v>
      </c>
      <c r="D44" s="10">
        <v>5700</v>
      </c>
      <c r="E44" s="11" t="s">
        <v>12</v>
      </c>
      <c r="F44" s="12" t="s">
        <v>314</v>
      </c>
      <c r="G44" s="12" t="s">
        <v>314</v>
      </c>
      <c r="H44" s="13" t="s">
        <v>14</v>
      </c>
      <c r="I44" s="1" t="s">
        <v>401</v>
      </c>
    </row>
    <row r="45" spans="1:9" ht="48" x14ac:dyDescent="0.2">
      <c r="A45" s="9">
        <v>40</v>
      </c>
      <c r="B45" s="1" t="s">
        <v>516</v>
      </c>
      <c r="C45" s="10">
        <v>5700</v>
      </c>
      <c r="D45" s="10">
        <v>5700</v>
      </c>
      <c r="E45" s="11" t="s">
        <v>12</v>
      </c>
      <c r="F45" s="12" t="s">
        <v>349</v>
      </c>
      <c r="G45" s="12" t="s">
        <v>349</v>
      </c>
      <c r="H45" s="13" t="s">
        <v>14</v>
      </c>
      <c r="I45" s="1" t="s">
        <v>402</v>
      </c>
    </row>
    <row r="46" spans="1:9" s="20" customFormat="1" ht="48" x14ac:dyDescent="0.2">
      <c r="A46" s="14">
        <v>41</v>
      </c>
      <c r="B46" s="15" t="s">
        <v>517</v>
      </c>
      <c r="C46" s="16">
        <v>5700</v>
      </c>
      <c r="D46" s="16">
        <v>5700</v>
      </c>
      <c r="E46" s="17" t="s">
        <v>12</v>
      </c>
      <c r="F46" s="18" t="s">
        <v>312</v>
      </c>
      <c r="G46" s="18" t="s">
        <v>312</v>
      </c>
      <c r="H46" s="19" t="s">
        <v>14</v>
      </c>
      <c r="I46" s="15" t="s">
        <v>403</v>
      </c>
    </row>
    <row r="47" spans="1:9" ht="48" x14ac:dyDescent="0.2">
      <c r="A47" s="9">
        <v>42</v>
      </c>
      <c r="B47" s="1" t="s">
        <v>522</v>
      </c>
      <c r="C47" s="10">
        <v>260000</v>
      </c>
      <c r="D47" s="10">
        <v>260000</v>
      </c>
      <c r="E47" s="1" t="s">
        <v>12</v>
      </c>
      <c r="F47" s="12" t="s">
        <v>523</v>
      </c>
      <c r="G47" s="12" t="s">
        <v>523</v>
      </c>
      <c r="H47" s="13" t="s">
        <v>14</v>
      </c>
      <c r="I47" s="1" t="s">
        <v>524</v>
      </c>
    </row>
    <row r="48" spans="1:9" s="20" customFormat="1" ht="48" x14ac:dyDescent="0.2">
      <c r="A48" s="14">
        <v>43</v>
      </c>
      <c r="B48" s="15" t="s">
        <v>525</v>
      </c>
      <c r="C48" s="16">
        <v>260000</v>
      </c>
      <c r="D48" s="16">
        <v>260000</v>
      </c>
      <c r="E48" s="15" t="s">
        <v>12</v>
      </c>
      <c r="F48" s="18" t="s">
        <v>523</v>
      </c>
      <c r="G48" s="18" t="s">
        <v>523</v>
      </c>
      <c r="H48" s="19" t="s">
        <v>14</v>
      </c>
      <c r="I48" s="15" t="s">
        <v>526</v>
      </c>
    </row>
    <row r="49" spans="1:9" s="20" customFormat="1" ht="48" x14ac:dyDescent="0.2">
      <c r="A49" s="14">
        <v>44</v>
      </c>
      <c r="B49" s="15" t="s">
        <v>625</v>
      </c>
      <c r="C49" s="16">
        <v>495600</v>
      </c>
      <c r="D49" s="16">
        <v>495600</v>
      </c>
      <c r="E49" s="15" t="s">
        <v>12</v>
      </c>
      <c r="F49" s="18" t="s">
        <v>563</v>
      </c>
      <c r="G49" s="18" t="s">
        <v>563</v>
      </c>
      <c r="H49" s="19" t="s">
        <v>14</v>
      </c>
      <c r="I49" s="15" t="s">
        <v>798</v>
      </c>
    </row>
    <row r="50" spans="1:9" ht="48" x14ac:dyDescent="0.2">
      <c r="A50" s="9">
        <v>45</v>
      </c>
      <c r="B50" s="1" t="s">
        <v>676</v>
      </c>
      <c r="C50" s="10">
        <v>45000</v>
      </c>
      <c r="D50" s="10">
        <v>45000</v>
      </c>
      <c r="E50" s="1" t="s">
        <v>12</v>
      </c>
      <c r="F50" s="12" t="s">
        <v>677</v>
      </c>
      <c r="G50" s="12" t="s">
        <v>677</v>
      </c>
      <c r="H50" s="13" t="s">
        <v>14</v>
      </c>
      <c r="I50" s="1" t="s">
        <v>678</v>
      </c>
    </row>
    <row r="51" spans="1:9" x14ac:dyDescent="0.2">
      <c r="C51" s="4">
        <f>SUM(C6:C50)</f>
        <v>1325006</v>
      </c>
    </row>
  </sheetData>
  <mergeCells count="3">
    <mergeCell ref="A2:I2"/>
    <mergeCell ref="A3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สรุป</vt:lpstr>
      <vt:lpstr>อธิบายแบบ สขร.1</vt:lpstr>
      <vt:lpstr>ตค.67</vt:lpstr>
      <vt:lpstr>พย.67</vt:lpstr>
      <vt:lpstr>ธค.67</vt:lpstr>
      <vt:lpstr>มค.68</vt:lpstr>
      <vt:lpstr>กพ.68</vt:lpstr>
      <vt:lpstr>มีค.68</vt:lpstr>
      <vt:lpstr>เม.ย.68</vt:lpstr>
      <vt:lpstr>พค.68</vt:lpstr>
      <vt:lpstr>มิย.68</vt:lpstr>
      <vt:lpstr>กค.68</vt:lpstr>
      <vt:lpstr>สค.68</vt:lpstr>
      <vt:lpstr>กย.68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2026-04-28T09:49:39Z</cp:lastPrinted>
  <dcterms:created xsi:type="dcterms:W3CDTF">2026-03-02T03:33:55Z</dcterms:created>
  <dcterms:modified xsi:type="dcterms:W3CDTF">2026-05-30T06:39:47Z</dcterms:modified>
</cp:coreProperties>
</file>